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100.220\DzialTechniczny\DZIAL\PRZETARGI-OFERTY\PRZETARGI\2023 czyszczenie\"/>
    </mc:Choice>
  </mc:AlternateContent>
  <xr:revisionPtr revIDLastSave="0" documentId="13_ncr:1_{FF5B0C53-84F7-45B4-BD8A-7365E423A8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165" i="1" s="1"/>
  <c r="C5" i="1"/>
  <c r="C165" i="1" s="1"/>
  <c r="D4" i="1"/>
  <c r="C4" i="1"/>
</calcChain>
</file>

<file path=xl/sharedStrings.xml><?xml version="1.0" encoding="utf-8"?>
<sst xmlns="http://schemas.openxmlformats.org/spreadsheetml/2006/main" count="417" uniqueCount="330">
  <si>
    <t>Powierzchnia</t>
  </si>
  <si>
    <t>Długość</t>
  </si>
  <si>
    <t>Filtry</t>
  </si>
  <si>
    <t>Wentylowane pomieszczenia</t>
  </si>
  <si>
    <t>Nazwa Zespołu</t>
  </si>
  <si>
    <t>kanałów</t>
  </si>
  <si>
    <t>wstępny</t>
  </si>
  <si>
    <t>dokładny</t>
  </si>
  <si>
    <t>absolutny</t>
  </si>
  <si>
    <t>[m2]</t>
  </si>
  <si>
    <t>[mb]</t>
  </si>
  <si>
    <t>typ</t>
  </si>
  <si>
    <t>ilość</t>
  </si>
  <si>
    <t>kratka</t>
  </si>
  <si>
    <t>strop lam</t>
  </si>
  <si>
    <t>Zespół klimatyzacyjny sali operacyjnej laryngologicznej w bloku B-Ip</t>
  </si>
  <si>
    <t>1KN-B</t>
  </si>
  <si>
    <t>FS  645x675x100  G4</t>
  </si>
  <si>
    <t>FC  690x560x292  F9</t>
  </si>
  <si>
    <t>FA 570x267x 80 H13</t>
  </si>
  <si>
    <t>610x610x150   H 13</t>
  </si>
  <si>
    <t>1kW-B</t>
  </si>
  <si>
    <t>Zespół klimatyzacyjny sali operacyjnej chirurgicznej w bloku B-Ip</t>
  </si>
  <si>
    <t>2KN-B</t>
  </si>
  <si>
    <t>2KW-B</t>
  </si>
  <si>
    <t>Zespół klimatyzacyjny sali operacyjnej ortopedycznej w bloku B-Ip</t>
  </si>
  <si>
    <t>3KN-B</t>
  </si>
  <si>
    <t>FS  745x825x100   G4</t>
  </si>
  <si>
    <t>FC 840x330x292  F9</t>
  </si>
  <si>
    <t>3KW-B</t>
  </si>
  <si>
    <t>Zespół klimatyzacyjny sali operacyjnej okulistycznej w bloku B-Ip</t>
  </si>
  <si>
    <t>4KN-B</t>
  </si>
  <si>
    <t>4KW-B</t>
  </si>
  <si>
    <t>Zespół klimatyzacyjny sali operacyjnej neurochirurgicznej w bloku B-Ip</t>
  </si>
  <si>
    <t>5KN-B</t>
  </si>
  <si>
    <t>5KW-B</t>
  </si>
  <si>
    <t>Zespół klimatyzacyjny korytarza wewnętrznego w bloku B-Ip</t>
  </si>
  <si>
    <t>6KN-B</t>
  </si>
  <si>
    <t>6KW-B</t>
  </si>
  <si>
    <t>Zespół klimatyzacyjny korytarza zewnętrznego w bloku B-Ip</t>
  </si>
  <si>
    <t>7KN-B</t>
  </si>
  <si>
    <t>7KW-B</t>
  </si>
  <si>
    <t>8KN-B</t>
  </si>
  <si>
    <t>8KW-B</t>
  </si>
  <si>
    <t>9KN-B</t>
  </si>
  <si>
    <t>FA 260x260x80 H13</t>
  </si>
  <si>
    <t>9KW-B</t>
  </si>
  <si>
    <t>FA 360x360x80 H13</t>
  </si>
  <si>
    <t>Zespół klimatyzacyjny sali resustacyjno zabiegowej w bloku B-WP</t>
  </si>
  <si>
    <t>10KN-B</t>
  </si>
  <si>
    <t xml:space="preserve">FS 100/W-645x590  G4 </t>
  </si>
  <si>
    <t>FK 592x592x600  6k  F8</t>
  </si>
  <si>
    <t>FA 610x610x80 H13</t>
  </si>
  <si>
    <t>10KW-B</t>
  </si>
  <si>
    <t>Zespół klimatyzacyjny zabiegowej w bloku B-WP</t>
  </si>
  <si>
    <t>11KN-B</t>
  </si>
  <si>
    <t>11KW-B</t>
  </si>
  <si>
    <t>Zespół klimatyzacyjny sali zabiegowej w bloku B-WP</t>
  </si>
  <si>
    <t>12KN-B</t>
  </si>
  <si>
    <t>FS 100/W-445x390  G4</t>
  </si>
  <si>
    <t xml:space="preserve">FK 287x287x600  4k   F8 </t>
  </si>
  <si>
    <t>12KW-B</t>
  </si>
  <si>
    <t>Zespół wentylacyjny stacji łóżek w bloku B-NP</t>
  </si>
  <si>
    <t>13N-B</t>
  </si>
  <si>
    <t>13W-B</t>
  </si>
  <si>
    <t>14N-B</t>
  </si>
  <si>
    <t>14W-B</t>
  </si>
  <si>
    <t>Zespół wentylacyjny Centralnej Sterylizatorni w bloku B-NP</t>
  </si>
  <si>
    <t>15N-B</t>
  </si>
  <si>
    <t>15W-B</t>
  </si>
  <si>
    <t>16N-B</t>
  </si>
  <si>
    <t>FS 895x995x100 G4</t>
  </si>
  <si>
    <t>FC 1010x405x292  F8</t>
  </si>
  <si>
    <t>16W-B</t>
  </si>
  <si>
    <t>17N-B</t>
  </si>
  <si>
    <t>FS 745x825x100  G4</t>
  </si>
  <si>
    <t>FC 840x330x292  F8</t>
  </si>
  <si>
    <t>17W-B</t>
  </si>
  <si>
    <t>Zespół klimatyzacyjny UPS-a w bloku B-NP</t>
  </si>
  <si>
    <t>18KN-B</t>
  </si>
  <si>
    <t>18W-B</t>
  </si>
  <si>
    <t>Zespół nawiewny sanitariatów w bloku B</t>
  </si>
  <si>
    <t>19N-B</t>
  </si>
  <si>
    <t>FS  570x535x100 G4</t>
  </si>
  <si>
    <t>Zespół wentylacyjny natrysków i szatni w bloku B-Ip</t>
  </si>
  <si>
    <t>20N-B</t>
  </si>
  <si>
    <t>20W-B</t>
  </si>
  <si>
    <t>Zespół klimatyzacyjny sal pooperacyjnych w bloku AL-Ip</t>
  </si>
  <si>
    <t>21KN-AL</t>
  </si>
  <si>
    <t>FS  745x825x100  G4</t>
  </si>
  <si>
    <t>FA 570x267x80 H13</t>
  </si>
  <si>
    <t>21KW-AL</t>
  </si>
  <si>
    <t>Zespół klimatyzacyjny sal OIOM w bloku AL-Ip</t>
  </si>
  <si>
    <t>22KN-AL</t>
  </si>
  <si>
    <t>FC  690x560x292  F8</t>
  </si>
  <si>
    <t>22KW-AL</t>
  </si>
  <si>
    <t>Zespół klimatyzacyjny sal OIOM w bloku AP-Ip</t>
  </si>
  <si>
    <t>23KN-AP</t>
  </si>
  <si>
    <t>FS  895x995x100  G4</t>
  </si>
  <si>
    <t>23KW-AP</t>
  </si>
  <si>
    <t>Zespół wentylacyjny nawiewno wywiewny pokój oddziałowej Ip Blok AL.</t>
  </si>
  <si>
    <t>NW - Ip AL.</t>
  </si>
  <si>
    <t>FS kasetowy 570x250x10 G4</t>
  </si>
  <si>
    <t>Centrala rekuperacyjna KCX 800</t>
  </si>
  <si>
    <t>Zespół klimatyzacyjny ENDOSKOPIA w bloku AL-Ip</t>
  </si>
  <si>
    <t>24KN-AL</t>
  </si>
  <si>
    <t>24KW-AL</t>
  </si>
  <si>
    <t>Centrala nawiewna i wyciągowa VTS</t>
  </si>
  <si>
    <t>01KN-B*</t>
  </si>
  <si>
    <t>FK  428x287x230 4k  G4</t>
  </si>
  <si>
    <t>FK 428x287x550  F8</t>
  </si>
  <si>
    <t>SOR - rejestracja, korytarz w bloku B-WP</t>
  </si>
  <si>
    <t>01KW-B*</t>
  </si>
  <si>
    <t xml:space="preserve">Centrala nawiewno wyciągowa VX700 </t>
  </si>
  <si>
    <t>02N-B*</t>
  </si>
  <si>
    <t>FK  434x234x130-310 4k G4</t>
  </si>
  <si>
    <t>SOR - szatnie personelu w bloku B-WP</t>
  </si>
  <si>
    <t>02W-B*</t>
  </si>
  <si>
    <t>03N-B*</t>
  </si>
  <si>
    <t>FK 434x234x130-310 4k G4</t>
  </si>
  <si>
    <t>SOR - Sala opatrunków gipsowych w bloku B-WP</t>
  </si>
  <si>
    <t>03W-B*</t>
  </si>
  <si>
    <t>04KN-B*</t>
  </si>
  <si>
    <t>FK 590x590x250 6k G4</t>
  </si>
  <si>
    <t>FK 590x590x560 6k  F8</t>
  </si>
  <si>
    <t>SOR - Sale intensywnego nadzoru w bloku B*-WP</t>
  </si>
  <si>
    <t>04KW-B*</t>
  </si>
  <si>
    <t>Centrala nawiewno wyciagowa MCKH03 KLIMOR</t>
  </si>
  <si>
    <t>COVID19-N</t>
  </si>
  <si>
    <t>FK 592x592x300    M5</t>
  </si>
  <si>
    <t>FK 592x592x500  8k F8</t>
  </si>
  <si>
    <t>FA 535x535x78  H13</t>
  </si>
  <si>
    <t>SOR - Sale triażu i izolacyjne COVID19</t>
  </si>
  <si>
    <t>FK 592x287x300   M5</t>
  </si>
  <si>
    <t>FK 592x287x500  8k F8</t>
  </si>
  <si>
    <t>FA 475x475x78  H13</t>
  </si>
  <si>
    <t>COVID19-W</t>
  </si>
  <si>
    <t>07N-B*</t>
  </si>
  <si>
    <t>Szatnia studentów w bloku B*-NP.</t>
  </si>
  <si>
    <t>07W-B*</t>
  </si>
  <si>
    <t>Centrala nawiewno wyciągowa VTS</t>
  </si>
  <si>
    <t>02KN-POP-B*</t>
  </si>
  <si>
    <t>FK 490x490x260 6k G4</t>
  </si>
  <si>
    <t>FK 490x490x560 6k F8</t>
  </si>
  <si>
    <t>FA 13/50 610x610x69 H13</t>
  </si>
  <si>
    <t>POP- sala wybudzeń bloku operacyjnego w bloku B*-Ip</t>
  </si>
  <si>
    <t>02KW-POP-B*</t>
  </si>
  <si>
    <t>Kolektor czerpni powietrza w bloku B*-NP.</t>
  </si>
  <si>
    <t>czerpnia B*</t>
  </si>
  <si>
    <t>płytowy 50x50 szt.144   G4</t>
  </si>
  <si>
    <t>36 m2</t>
  </si>
  <si>
    <t>Kolektor czerpni powietrza w bloku E-NP</t>
  </si>
  <si>
    <t>czerpnia-E</t>
  </si>
  <si>
    <t>płytowy 50x50 szt.32 G4</t>
  </si>
  <si>
    <t>8 m2</t>
  </si>
  <si>
    <t>Zespół wentylacyjny sal RTG i USG w bloku C-Ip</t>
  </si>
  <si>
    <t xml:space="preserve"> 1N-CE</t>
  </si>
  <si>
    <t>1W-C</t>
  </si>
  <si>
    <t>Zespół wentylacyjny Zakładu Radiologii Opisownia w bloku C-Ip</t>
  </si>
  <si>
    <t>2N-CE</t>
  </si>
  <si>
    <t>2W-C</t>
  </si>
  <si>
    <t>Zespół klimatyzacyjny Rezonansu Magnetycznego w bloku C-Ip</t>
  </si>
  <si>
    <t>RM-N</t>
  </si>
  <si>
    <t>RM-W</t>
  </si>
  <si>
    <t>Zespół wentylacyjny gabinetu zabiegowego stomatologii w bloku C-WP</t>
  </si>
  <si>
    <t>U-34 N</t>
  </si>
  <si>
    <t>FS 270x565x50  G4</t>
  </si>
  <si>
    <t>U-34 W</t>
  </si>
  <si>
    <t>Zespół wentylacyjny Rehabilitacji w bloku C-NP. parafinoterapia</t>
  </si>
  <si>
    <t>5N-CE</t>
  </si>
  <si>
    <t>5W-CE</t>
  </si>
  <si>
    <t>Zespół wentylacyjny Rehabilitacji w bloku C-NP. - sala ćwiczeń</t>
  </si>
  <si>
    <t>6N-CE</t>
  </si>
  <si>
    <t>6W-CE</t>
  </si>
  <si>
    <t>Zespół wentylacyjny Rehabilitacji w bloku C-NP. - fizykoterapia</t>
  </si>
  <si>
    <t>7N-CE</t>
  </si>
  <si>
    <t>FK 428x287x300  4k  G4</t>
  </si>
  <si>
    <t>7W-CE</t>
  </si>
  <si>
    <t>Zespół wentylacyjny Rehabilitacji w bloku C-NP. - hydroterapia</t>
  </si>
  <si>
    <t>8N-CE</t>
  </si>
  <si>
    <t>8W-CE</t>
  </si>
  <si>
    <t>Zespół wentylacyjny rejestracji Alergologicznej w bloku E-Ip</t>
  </si>
  <si>
    <t>11N-E</t>
  </si>
  <si>
    <t>11W-E</t>
  </si>
  <si>
    <t>Zespół nawiewny korytarzy w bloku E-WP i Ip</t>
  </si>
  <si>
    <t>11Na-E</t>
  </si>
  <si>
    <t>Wentylator wyciągowy baru</t>
  </si>
  <si>
    <t>12W-E</t>
  </si>
  <si>
    <t>Zespół wentylacyjny sanitariatów i szatni w bloku E-NP</t>
  </si>
  <si>
    <t>13N-E</t>
  </si>
  <si>
    <t>13W-E</t>
  </si>
  <si>
    <t>Zespół wentylacyjny basenu rehabilitacyjnego blok E1</t>
  </si>
  <si>
    <t>14N-E1</t>
  </si>
  <si>
    <t>14W-E1</t>
  </si>
  <si>
    <t>Zespół nawiewny korytarzy w bloku E-NP.-Ip</t>
  </si>
  <si>
    <t>WN-E</t>
  </si>
  <si>
    <t>Zespół wentylacyjny Sala łóżkowa + Gab.Zab. Kliniki Rehabilitacji  D-NP.</t>
  </si>
  <si>
    <t>1N-D</t>
  </si>
  <si>
    <t>1W-D</t>
  </si>
  <si>
    <t xml:space="preserve">Zespół wentylacyjny brudownik + łaz. Pacj. Kliniki Rehabilitacji D-NP </t>
  </si>
  <si>
    <t>2N-D</t>
  </si>
  <si>
    <t>2W-D</t>
  </si>
  <si>
    <t>AULA EVO-S 0700</t>
  </si>
  <si>
    <t>1N-F</t>
  </si>
  <si>
    <t xml:space="preserve">FK 697x650x500  F7   </t>
  </si>
  <si>
    <t>AULA  EVO-S 0700</t>
  </si>
  <si>
    <t>1W-F</t>
  </si>
  <si>
    <t xml:space="preserve">FK 697x650x300  M5  </t>
  </si>
  <si>
    <t>HOL EVO-T COMPACT 1200L</t>
  </si>
  <si>
    <t>2N-F</t>
  </si>
  <si>
    <t xml:space="preserve">FK  897x287x75  F7   </t>
  </si>
  <si>
    <t>HOL  EVO-T COMPACT 1200L</t>
  </si>
  <si>
    <t>2W-F</t>
  </si>
  <si>
    <t xml:space="preserve">FK 915x305x50  M5   </t>
  </si>
  <si>
    <t>ESPERANTO EVO-T COMPACT 8000R</t>
  </si>
  <si>
    <t>3N-F</t>
  </si>
  <si>
    <t xml:space="preserve">FK 437x287x75  F7   </t>
  </si>
  <si>
    <t>ESPERANTO EVO-T COMPACT T 8000R</t>
  </si>
  <si>
    <t>3W-F</t>
  </si>
  <si>
    <t xml:space="preserve">FK 455x305x50  M5  </t>
  </si>
  <si>
    <t>Wspólny kanał czerpny w bloku AL.*</t>
  </si>
  <si>
    <t>N4 - AL.*</t>
  </si>
  <si>
    <t>Wspólny kanał wyrzutowy w bloku AL.*</t>
  </si>
  <si>
    <t>W4 - AL.*</t>
  </si>
  <si>
    <t>Zespół klimatyzacyjny Oddział Dzienny Onkologii - Chemioterapia</t>
  </si>
  <si>
    <t>U-31KN  AL.*</t>
  </si>
  <si>
    <t>FK 592x592x300  6k G4</t>
  </si>
  <si>
    <t>FK 592x592x500  8k F9</t>
  </si>
  <si>
    <t>U-31KW  AL.*</t>
  </si>
  <si>
    <t>Zespół wentylacyjny Oddział Dzienny Psychiatrii - Sale terapii grupowej</t>
  </si>
  <si>
    <t>U-32N  AL.*</t>
  </si>
  <si>
    <t>FS 610x305x50   G4</t>
  </si>
  <si>
    <t>FK 592x287x500  8k F7</t>
  </si>
  <si>
    <t>U-32W  AL.*</t>
  </si>
  <si>
    <t>Zespół wentylacyjny - Archiwum w bloku AL.*</t>
  </si>
  <si>
    <t>U-33N  AL.*</t>
  </si>
  <si>
    <t>FK 292x287x300  6k G4</t>
  </si>
  <si>
    <t>U-33W  AL.*</t>
  </si>
  <si>
    <t>Kolektor czerpni powietrza w bloku AL-NP</t>
  </si>
  <si>
    <t>czerpnia-AL</t>
  </si>
  <si>
    <t>płytowy 50x50 szt.20 G4</t>
  </si>
  <si>
    <t>5 m2</t>
  </si>
  <si>
    <t>wyrzut-AL</t>
  </si>
  <si>
    <t>Kolektor czerpni powietrza w bloku AP-NP</t>
  </si>
  <si>
    <t>czerpnia-AP</t>
  </si>
  <si>
    <t>wyrzut-AP</t>
  </si>
  <si>
    <t>Zespół wentylacyjny stołówki w bloku AL-NP</t>
  </si>
  <si>
    <t>1N-AL</t>
  </si>
  <si>
    <t>1W-AL</t>
  </si>
  <si>
    <t>Zespół wentylacyjny Kuchni Mlecznej w bloku AL-NP</t>
  </si>
  <si>
    <t>KM-N  AL</t>
  </si>
  <si>
    <t>FS 645x590x100 G4</t>
  </si>
  <si>
    <t>KM-W  AL</t>
  </si>
  <si>
    <t>Zespół wentylacyjny szatni w bloku AP-NP</t>
  </si>
  <si>
    <t>2N-AP</t>
  </si>
  <si>
    <t>2W-AP</t>
  </si>
  <si>
    <t>3N-AP</t>
  </si>
  <si>
    <t>3W-AP</t>
  </si>
  <si>
    <t>4N-AP</t>
  </si>
  <si>
    <t>4W-AP</t>
  </si>
  <si>
    <t>Zespół wentylacyjny KLOZ w bloku AP*-NP</t>
  </si>
  <si>
    <t>U-3N AP*</t>
  </si>
  <si>
    <t>FK 592x287x300 6k  M5</t>
  </si>
  <si>
    <t>U-3W AP*</t>
  </si>
  <si>
    <t>Wysoki Parter – Onkologia Układ II</t>
  </si>
  <si>
    <t>C1 DACH</t>
  </si>
  <si>
    <t>FK 597x550x300 M5</t>
  </si>
  <si>
    <t xml:space="preserve">FK 597x550x500 </t>
  </si>
  <si>
    <t>Wysoki Parter – Onkologia Układ I</t>
  </si>
  <si>
    <t>C2 DACH</t>
  </si>
  <si>
    <t>FK 697x650x500 M5</t>
  </si>
  <si>
    <t>FK 697x650x500 F9</t>
  </si>
  <si>
    <t>FA 1000x400x292 E11</t>
  </si>
  <si>
    <t>FA 700x400x292 E11</t>
  </si>
  <si>
    <t>II piętro – Chirurgia AL.           + IV piętro A1  Nefrologia</t>
  </si>
  <si>
    <t>C3 DACH</t>
  </si>
  <si>
    <t>FK 560x1050x300 M5</t>
  </si>
  <si>
    <t>FK 560x1050x500 F9</t>
  </si>
  <si>
    <t>III piętro – Ortopedia AL.        + IV piętro AL. Nefrologia</t>
  </si>
  <si>
    <t>C4 DACH</t>
  </si>
  <si>
    <t>FK 697x800x300 M5</t>
  </si>
  <si>
    <t>FK 697x800x500 F9</t>
  </si>
  <si>
    <t>V piętro – Pediatria AL</t>
  </si>
  <si>
    <t>C5 DACH</t>
  </si>
  <si>
    <t>FK 597x1150x300 M5</t>
  </si>
  <si>
    <t>FK 597z1150x500 F9</t>
  </si>
  <si>
    <t>VI piętro – Reumatologia AL</t>
  </si>
  <si>
    <t>C6 DACH</t>
  </si>
  <si>
    <t>V piętro – Pediatria AP           + IV piętro AP Nefrologia</t>
  </si>
  <si>
    <t>C7 DACH</t>
  </si>
  <si>
    <t>III piętro – Okulistyka AP</t>
  </si>
  <si>
    <t>C8 DACH</t>
  </si>
  <si>
    <t>FK 797x797x300 M5</t>
  </si>
  <si>
    <t>FK 797x797x500 F9</t>
  </si>
  <si>
    <t>II piętro – Otolaryngologia AP</t>
  </si>
  <si>
    <t>C9 DACH</t>
  </si>
  <si>
    <t>I i IV piętro – Neurologia i Nefrologia AP</t>
  </si>
  <si>
    <t>C10 DACH</t>
  </si>
  <si>
    <t>FK 597x550x500 F9</t>
  </si>
  <si>
    <t>Wysoki Parter – KLOZ AP Układ I</t>
  </si>
  <si>
    <t>C11 DACH</t>
  </si>
  <si>
    <t>VI piętro – Endokrynologia AP</t>
  </si>
  <si>
    <t>C12 DACH</t>
  </si>
  <si>
    <t>Niski Parter – Relokacja AP</t>
  </si>
  <si>
    <t>C13 AP NP.</t>
  </si>
  <si>
    <t>FK 440x361x50 M5</t>
  </si>
  <si>
    <t>FK 440x361x50 F9</t>
  </si>
  <si>
    <t>Wysoki Parter – KLOZ AP Układ II</t>
  </si>
  <si>
    <t>C14 AP*KT</t>
  </si>
  <si>
    <t>FK 422x450x300 M5</t>
  </si>
  <si>
    <t>FK 422x450x500 F9</t>
  </si>
  <si>
    <t>Zespół klimatyzacyjny Apteki w bloku G - Boks Jałowy</t>
  </si>
  <si>
    <t>11N-G  APTEKA</t>
  </si>
  <si>
    <t>FS  645x390x100 G4</t>
  </si>
  <si>
    <t>FK  610x305x600 6k  F8</t>
  </si>
  <si>
    <t>FA 457x457x150 H13</t>
  </si>
  <si>
    <t>11W-G APTEKA</t>
  </si>
  <si>
    <t>FS  445x390x100 G4</t>
  </si>
  <si>
    <t>Zespół wentylacyjny Apteki w bloku G - Dystrybucja</t>
  </si>
  <si>
    <t>12N-G APTEKA</t>
  </si>
  <si>
    <t>FK  610x510x600 6k  F8</t>
  </si>
  <si>
    <t>12W-G APTEKA</t>
  </si>
  <si>
    <t xml:space="preserve">                                                   - Dygestorium</t>
  </si>
  <si>
    <t>12WA-G APTEKA</t>
  </si>
  <si>
    <t>Zespół klimatyzacyjny Apteki w bloku G - Pracownia Cytostatyków</t>
  </si>
  <si>
    <t>13N-G APTEKA</t>
  </si>
  <si>
    <t>FK  592x287x600 6k  F8</t>
  </si>
  <si>
    <t>FA 405x405x80 H13</t>
  </si>
  <si>
    <t>13W-G APTEKA</t>
  </si>
  <si>
    <t>sprawdzenie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</si>
</sst>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/>
    <xf numFmtId="2" fontId="2" fillId="0" borderId="10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/>
    <xf numFmtId="0" fontId="2" fillId="0" borderId="6" xfId="0" applyFont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Border="1"/>
    <xf numFmtId="2" fontId="2" fillId="0" borderId="6" xfId="0" applyNumberFormat="1" applyFont="1" applyBorder="1"/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Fill="1" applyBorder="1"/>
    <xf numFmtId="2" fontId="1" fillId="0" borderId="6" xfId="0" applyNumberFormat="1" applyFont="1" applyFill="1" applyBorder="1"/>
    <xf numFmtId="2" fontId="2" fillId="0" borderId="13" xfId="0" applyNumberFormat="1" applyFont="1" applyFill="1" applyBorder="1"/>
    <xf numFmtId="0" fontId="0" fillId="0" borderId="1" xfId="0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10" xfId="0" applyFont="1" applyFill="1" applyBorder="1"/>
    <xf numFmtId="2" fontId="1" fillId="0" borderId="10" xfId="0" applyNumberFormat="1" applyFont="1" applyFill="1" applyBorder="1"/>
    <xf numFmtId="2" fontId="2" fillId="0" borderId="11" xfId="0" applyNumberFormat="1" applyFont="1" applyFill="1" applyBorder="1"/>
    <xf numFmtId="0" fontId="0" fillId="0" borderId="1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2" fontId="2" fillId="0" borderId="6" xfId="0" applyNumberFormat="1" applyFont="1" applyFill="1" applyBorder="1"/>
    <xf numFmtId="0" fontId="2" fillId="0" borderId="9" xfId="0" applyFont="1" applyFill="1" applyBorder="1" applyAlignment="1">
      <alignment horizontal="center"/>
    </xf>
    <xf numFmtId="2" fontId="2" fillId="0" borderId="10" xfId="0" applyNumberFormat="1" applyFont="1" applyFill="1" applyBorder="1"/>
    <xf numFmtId="0" fontId="0" fillId="0" borderId="6" xfId="0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/>
    <xf numFmtId="0" fontId="2" fillId="2" borderId="10" xfId="0" applyFont="1" applyFill="1" applyBorder="1" applyAlignment="1">
      <alignment horizontal="left"/>
    </xf>
    <xf numFmtId="0" fontId="2" fillId="0" borderId="15" xfId="0" applyFont="1" applyBorder="1"/>
    <xf numFmtId="0" fontId="0" fillId="0" borderId="1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2" fontId="2" fillId="0" borderId="9" xfId="0" applyNumberFormat="1" applyFont="1" applyBorder="1"/>
    <xf numFmtId="0" fontId="2" fillId="0" borderId="14" xfId="0" applyFont="1" applyBorder="1" applyAlignment="1">
      <alignment horizontal="center"/>
    </xf>
    <xf numFmtId="2" fontId="2" fillId="0" borderId="11" xfId="0" applyNumberFormat="1" applyFont="1" applyBorder="1"/>
    <xf numFmtId="0" fontId="2" fillId="0" borderId="15" xfId="0" applyFont="1" applyBorder="1" applyAlignment="1">
      <alignment horizontal="center"/>
    </xf>
    <xf numFmtId="2" fontId="2" fillId="0" borderId="13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3" borderId="7" xfId="0" applyFont="1" applyFill="1" applyBorder="1"/>
    <xf numFmtId="0" fontId="0" fillId="0" borderId="6" xfId="0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3" borderId="2" xfId="0" applyFont="1" applyFill="1" applyBorder="1"/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/>
    <xf numFmtId="2" fontId="2" fillId="0" borderId="12" xfId="0" applyNumberFormat="1" applyFont="1" applyFill="1" applyBorder="1"/>
    <xf numFmtId="0" fontId="2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3" borderId="12" xfId="0" applyFont="1" applyFill="1" applyBorder="1"/>
    <xf numFmtId="0" fontId="2" fillId="0" borderId="10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Border="1"/>
    <xf numFmtId="2" fontId="2" fillId="0" borderId="8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0" fontId="2" fillId="2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2" fontId="1" fillId="4" borderId="6" xfId="0" applyNumberFormat="1" applyFont="1" applyFill="1" applyBorder="1"/>
    <xf numFmtId="2" fontId="2" fillId="4" borderId="6" xfId="0" applyNumberFormat="1" applyFont="1" applyFill="1" applyBorder="1"/>
    <xf numFmtId="0" fontId="0" fillId="0" borderId="2" xfId="0" applyFill="1" applyBorder="1"/>
    <xf numFmtId="0" fontId="2" fillId="4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/>
    <xf numFmtId="2" fontId="2" fillId="4" borderId="1" xfId="0" applyNumberFormat="1" applyFont="1" applyFill="1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2" fillId="4" borderId="10" xfId="0" applyNumberFormat="1" applyFont="1" applyFill="1" applyBorder="1"/>
    <xf numFmtId="0" fontId="0" fillId="0" borderId="10" xfId="0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2" xfId="0" applyFill="1" applyBorder="1"/>
    <xf numFmtId="0" fontId="2" fillId="4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/>
    <xf numFmtId="0" fontId="3" fillId="0" borderId="0" xfId="0" applyFont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0" borderId="11" xfId="0" applyFont="1" applyBorder="1"/>
    <xf numFmtId="0" fontId="3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/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3" fillId="0" borderId="13" xfId="0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0" borderId="13" xfId="0" applyFont="1" applyBorder="1"/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1" fillId="0" borderId="7" xfId="0" applyNumberFormat="1" applyFont="1" applyBorder="1"/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16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7" xfId="0" applyFont="1" applyBorder="1" applyAlignment="1">
      <alignment horizontal="center"/>
    </xf>
    <xf numFmtId="0" fontId="2" fillId="0" borderId="18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IAL/PRZETARGI-OFERTY/PRZETARGI/2022%20czyszczenie/Czyszczenie%20wentylacji%202022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 zestawienie"/>
      <sheetName val="kanały nawiewne"/>
      <sheetName val="kanały wyciągowe"/>
      <sheetName val="Czyszczenie 2010"/>
      <sheetName val="Czyszczenie 2013"/>
      <sheetName val="Czyszczenie 2016"/>
      <sheetName val="Czyszczenie 2017"/>
      <sheetName val="Czyszczenie 2019"/>
      <sheetName val="Czyszczenie 2020"/>
      <sheetName val="Czyszczenie 2021"/>
      <sheetName val="Czyszczenie 2022"/>
      <sheetName val="Czyszczenie 2023"/>
    </sheetNames>
    <sheetDataSet>
      <sheetData sheetId="0"/>
      <sheetData sheetId="1">
        <row r="39">
          <cell r="L39">
            <v>46.66400714800001</v>
          </cell>
          <cell r="M39">
            <v>31.019880000000004</v>
          </cell>
        </row>
        <row r="83">
          <cell r="L83">
            <v>66.661860099999984</v>
          </cell>
          <cell r="M83">
            <v>43.688724999999984</v>
          </cell>
        </row>
        <row r="129">
          <cell r="L129">
            <v>104.65078185000002</v>
          </cell>
          <cell r="M129">
            <v>63.361099999999993</v>
          </cell>
        </row>
        <row r="189">
          <cell r="L189">
            <v>87.734930599999984</v>
          </cell>
          <cell r="M189">
            <v>59.874249999999975</v>
          </cell>
        </row>
        <row r="234">
          <cell r="L234">
            <v>72.721710647999998</v>
          </cell>
          <cell r="M234">
            <v>45.170179999999988</v>
          </cell>
        </row>
        <row r="294">
          <cell r="L294">
            <v>94.478834599999999</v>
          </cell>
          <cell r="M294">
            <v>70.614900000000006</v>
          </cell>
        </row>
        <row r="353">
          <cell r="L353">
            <v>108.57297290800003</v>
          </cell>
          <cell r="M353">
            <v>79.263679999999979</v>
          </cell>
        </row>
        <row r="386">
          <cell r="L386">
            <v>68.179470200000011</v>
          </cell>
          <cell r="M386">
            <v>50.244849999999992</v>
          </cell>
        </row>
        <row r="495">
          <cell r="L495">
            <v>168.98351922500001</v>
          </cell>
          <cell r="M495">
            <v>131.11367499999994</v>
          </cell>
        </row>
        <row r="523">
          <cell r="L523">
            <v>51.077765000000007</v>
          </cell>
          <cell r="M523">
            <v>34.567750000000004</v>
          </cell>
        </row>
        <row r="553">
          <cell r="L553">
            <v>21.958255000000001</v>
          </cell>
          <cell r="M553">
            <v>21.617250000000006</v>
          </cell>
        </row>
        <row r="574">
          <cell r="L574">
            <v>18.729833449999997</v>
          </cell>
          <cell r="M574">
            <v>15.616149999999999</v>
          </cell>
        </row>
        <row r="640">
          <cell r="L640">
            <v>56.544012250000016</v>
          </cell>
          <cell r="M640">
            <v>59.266374999999975</v>
          </cell>
        </row>
        <row r="728">
          <cell r="L728">
            <v>105.0400748</v>
          </cell>
          <cell r="M728">
            <v>82.680275000000023</v>
          </cell>
        </row>
        <row r="788">
          <cell r="L788">
            <v>49.98529019999998</v>
          </cell>
          <cell r="M788">
            <v>56.170174999999993</v>
          </cell>
        </row>
        <row r="891">
          <cell r="L891">
            <v>166.08336374999999</v>
          </cell>
          <cell r="M891">
            <v>104.10329999999995</v>
          </cell>
        </row>
        <row r="954">
          <cell r="L954">
            <v>139.81590200000002</v>
          </cell>
          <cell r="M954">
            <v>83.696174999999997</v>
          </cell>
        </row>
        <row r="985">
          <cell r="L985">
            <v>38.725418150000003</v>
          </cell>
          <cell r="M985">
            <v>30.432924999999997</v>
          </cell>
        </row>
        <row r="1038">
          <cell r="L1038">
            <v>69.88934500000002</v>
          </cell>
          <cell r="M1038">
            <v>84.601499999999987</v>
          </cell>
        </row>
        <row r="1121">
          <cell r="L1121">
            <v>89.346190550000017</v>
          </cell>
          <cell r="M1121">
            <v>94.760724999999965</v>
          </cell>
        </row>
        <row r="1180">
          <cell r="L1180">
            <v>128.58355006399998</v>
          </cell>
          <cell r="M1180">
            <v>83.473204999999979</v>
          </cell>
        </row>
        <row r="1233">
          <cell r="L1233">
            <v>150.55744965</v>
          </cell>
          <cell r="M1233">
            <v>89.935774999999992</v>
          </cell>
        </row>
        <row r="1354">
          <cell r="L1354">
            <v>355.24698405599992</v>
          </cell>
          <cell r="M1354">
            <v>211.14941499999998</v>
          </cell>
        </row>
        <row r="1412">
          <cell r="L1412">
            <v>95.692183499999985</v>
          </cell>
          <cell r="M1412">
            <v>77.279399999999995</v>
          </cell>
        </row>
        <row r="1479">
          <cell r="L1479">
            <v>46.084876028124988</v>
          </cell>
          <cell r="M1479">
            <v>95.05100000000003</v>
          </cell>
        </row>
        <row r="1513">
          <cell r="L1513">
            <v>1.8636876343749997</v>
          </cell>
          <cell r="M1513">
            <v>64.278999999999996</v>
          </cell>
        </row>
        <row r="1545">
          <cell r="L1545">
            <v>1.8668373095000004</v>
          </cell>
          <cell r="M1545">
            <v>53.295999999999985</v>
          </cell>
        </row>
        <row r="1614">
          <cell r="L1614">
            <v>111.87460285</v>
          </cell>
          <cell r="M1614">
            <v>61.000824999999999</v>
          </cell>
        </row>
        <row r="1644">
          <cell r="L1644">
            <v>48.668145325000012</v>
          </cell>
          <cell r="M1644">
            <v>79.270399999999995</v>
          </cell>
        </row>
        <row r="1666">
          <cell r="L1666">
            <v>1.043903048</v>
          </cell>
          <cell r="M1666">
            <v>34.033000000000001</v>
          </cell>
        </row>
        <row r="1771">
          <cell r="L1771">
            <v>94.914871424999973</v>
          </cell>
          <cell r="M1771">
            <v>89.74939999999998</v>
          </cell>
        </row>
        <row r="1783">
          <cell r="L1783">
            <v>79.942715000000007</v>
          </cell>
          <cell r="M1783">
            <v>13.776</v>
          </cell>
        </row>
        <row r="1808">
          <cell r="L1808">
            <v>75.489909999999995</v>
          </cell>
          <cell r="M1808">
            <v>19.954000000000004</v>
          </cell>
        </row>
        <row r="1958">
          <cell r="L1958">
            <v>163.82910660000005</v>
          </cell>
          <cell r="M1958">
            <v>169.94327500000006</v>
          </cell>
        </row>
        <row r="2062">
          <cell r="L2062">
            <v>93.190900499999969</v>
          </cell>
          <cell r="M2062">
            <v>101.22049999999996</v>
          </cell>
        </row>
        <row r="2099">
          <cell r="L2099">
            <v>3.0583225200000008</v>
          </cell>
          <cell r="M2099">
            <v>10.80125</v>
          </cell>
        </row>
        <row r="2159">
          <cell r="L2159">
            <v>60.377759999999995</v>
          </cell>
          <cell r="M2159">
            <v>63.490500000000011</v>
          </cell>
        </row>
        <row r="2242">
          <cell r="L2242">
            <v>81.18370640000002</v>
          </cell>
          <cell r="M2242">
            <v>89.148199999999974</v>
          </cell>
        </row>
        <row r="2345">
          <cell r="L2345">
            <v>123.27391080000002</v>
          </cell>
          <cell r="M2345">
            <v>117.19412499999999</v>
          </cell>
        </row>
        <row r="2429">
          <cell r="L2429">
            <v>80.294069199999981</v>
          </cell>
          <cell r="M2429">
            <v>91.93709999999993</v>
          </cell>
        </row>
        <row r="2494">
          <cell r="L2494">
            <v>58.571637400000014</v>
          </cell>
          <cell r="M2494">
            <v>55.398649999999996</v>
          </cell>
        </row>
        <row r="2548">
          <cell r="L2548">
            <v>36.219156899999994</v>
          </cell>
          <cell r="M2548">
            <v>36.494374999999991</v>
          </cell>
        </row>
        <row r="2605">
          <cell r="L2605">
            <v>33.174109699999995</v>
          </cell>
          <cell r="M2605">
            <v>28.757774999999999</v>
          </cell>
        </row>
        <row r="2663">
          <cell r="L2663">
            <v>55.083269999999992</v>
          </cell>
          <cell r="M2663">
            <v>52.403499999999994</v>
          </cell>
        </row>
        <row r="2737">
          <cell r="L2737">
            <v>84.633300800000015</v>
          </cell>
          <cell r="M2737">
            <v>69.856499999999983</v>
          </cell>
        </row>
        <row r="2754">
          <cell r="L2754">
            <v>27.293539999999997</v>
          </cell>
          <cell r="M2754">
            <v>11.894000000000002</v>
          </cell>
        </row>
        <row r="2771">
          <cell r="L2771">
            <v>14.08099</v>
          </cell>
          <cell r="M2771">
            <v>21.097500000000004</v>
          </cell>
        </row>
        <row r="2786">
          <cell r="L2786">
            <v>5.0086196000000003</v>
          </cell>
          <cell r="M2786">
            <v>6.6608000000000009</v>
          </cell>
        </row>
        <row r="2898">
          <cell r="L2898">
            <v>54.149139999999996</v>
          </cell>
          <cell r="M2898">
            <v>15.091000000000001</v>
          </cell>
        </row>
        <row r="2920">
          <cell r="L2920">
            <v>110.84560000000002</v>
          </cell>
          <cell r="M2920">
            <v>24.041</v>
          </cell>
        </row>
        <row r="3019">
          <cell r="L3019">
            <v>237.44329039999988</v>
          </cell>
          <cell r="M3019">
            <v>138.68987499999997</v>
          </cell>
        </row>
        <row r="3069">
          <cell r="L3069">
            <v>80.063975999999997</v>
          </cell>
          <cell r="M3069">
            <v>49.737625000000016</v>
          </cell>
        </row>
        <row r="3157">
          <cell r="L3157">
            <v>110.07311309999996</v>
          </cell>
          <cell r="M3157">
            <v>84.662724999999995</v>
          </cell>
        </row>
        <row r="3247">
          <cell r="L3247">
            <v>103.52363189999994</v>
          </cell>
          <cell r="M3247">
            <v>84.484699999999975</v>
          </cell>
        </row>
        <row r="3323">
          <cell r="L3323">
            <v>69.548506300000028</v>
          </cell>
          <cell r="M3323">
            <v>50.941675000000004</v>
          </cell>
        </row>
        <row r="3706">
          <cell r="N3706">
            <v>130.3389274999999</v>
          </cell>
          <cell r="O3706">
            <v>119.83912500000002</v>
          </cell>
        </row>
        <row r="3907">
          <cell r="L3907">
            <v>78.543958125000003</v>
          </cell>
          <cell r="M3907">
            <v>64.221524999999986</v>
          </cell>
        </row>
        <row r="3958">
          <cell r="L3958">
            <v>24.892045098749993</v>
          </cell>
          <cell r="M3958">
            <v>57.028249999999986</v>
          </cell>
        </row>
        <row r="4005">
          <cell r="L4005">
            <v>51.593256300000007</v>
          </cell>
          <cell r="M4005">
            <v>64.477199999999996</v>
          </cell>
        </row>
        <row r="4028">
          <cell r="L4028">
            <v>68.246819400000007</v>
          </cell>
          <cell r="M4028">
            <v>34.389049999999997</v>
          </cell>
        </row>
        <row r="4470">
          <cell r="L4470">
            <v>61.745293650000001</v>
          </cell>
          <cell r="M4470">
            <v>54.928850000000004</v>
          </cell>
        </row>
        <row r="4550">
          <cell r="L4550">
            <v>101.75964555000003</v>
          </cell>
          <cell r="M4550">
            <v>85.453124999999986</v>
          </cell>
        </row>
        <row r="4599">
          <cell r="L4599">
            <v>7.144802480000001</v>
          </cell>
          <cell r="M4599">
            <v>20.9695</v>
          </cell>
        </row>
      </sheetData>
      <sheetData sheetId="2">
        <row r="67">
          <cell r="N67">
            <v>95.325162300000031</v>
          </cell>
          <cell r="O67">
            <v>54.588825</v>
          </cell>
        </row>
        <row r="133">
          <cell r="N133">
            <v>108.96828680000006</v>
          </cell>
          <cell r="O133">
            <v>62.59704999999996</v>
          </cell>
        </row>
        <row r="197">
          <cell r="N197">
            <v>124.58882130000002</v>
          </cell>
          <cell r="O197">
            <v>87.788125000000008</v>
          </cell>
        </row>
        <row r="251">
          <cell r="N251">
            <v>64.306431200000006</v>
          </cell>
          <cell r="O251">
            <v>49.243549999999992</v>
          </cell>
        </row>
        <row r="337">
          <cell r="N337">
            <v>115.67055240000001</v>
          </cell>
          <cell r="O337">
            <v>90.946574999999953</v>
          </cell>
        </row>
        <row r="411">
          <cell r="N411">
            <v>132.62246760000002</v>
          </cell>
          <cell r="O411">
            <v>114.48542499999999</v>
          </cell>
        </row>
        <row r="481">
          <cell r="N481">
            <v>119.88959360000007</v>
          </cell>
          <cell r="O481">
            <v>89.624549999999985</v>
          </cell>
        </row>
        <row r="520">
          <cell r="N520">
            <v>87.563602399999979</v>
          </cell>
          <cell r="O520">
            <v>68.474400000000031</v>
          </cell>
        </row>
        <row r="645">
          <cell r="N645">
            <v>199.15282399999995</v>
          </cell>
          <cell r="O645">
            <v>175.21872500000003</v>
          </cell>
        </row>
        <row r="663">
          <cell r="L663">
            <v>10.6996722</v>
          </cell>
          <cell r="M663">
            <v>9.3585250000000002</v>
          </cell>
        </row>
        <row r="687">
          <cell r="L687">
            <v>23.363982200000002</v>
          </cell>
          <cell r="M687">
            <v>17.143775000000002</v>
          </cell>
        </row>
        <row r="712">
          <cell r="L712">
            <v>20.939914400000003</v>
          </cell>
          <cell r="M712">
            <v>17.002800000000001</v>
          </cell>
        </row>
        <row r="789">
          <cell r="N789">
            <v>64.730222149999989</v>
          </cell>
          <cell r="O789">
            <v>60.814199999999985</v>
          </cell>
        </row>
        <row r="926">
          <cell r="N926">
            <v>92.590329100000019</v>
          </cell>
          <cell r="O926">
            <v>120.45557499999998</v>
          </cell>
        </row>
        <row r="982">
          <cell r="N982">
            <v>55.571756400000005</v>
          </cell>
          <cell r="O982">
            <v>51.128</v>
          </cell>
        </row>
        <row r="1079">
          <cell r="N1079">
            <v>218.98399234999999</v>
          </cell>
          <cell r="O1079">
            <v>101.56857499999997</v>
          </cell>
        </row>
        <row r="1136">
          <cell r="N1136">
            <v>148.87298625000003</v>
          </cell>
          <cell r="O1136">
            <v>72.327550000000002</v>
          </cell>
        </row>
        <row r="1163">
          <cell r="N1163">
            <v>25.920454599999999</v>
          </cell>
          <cell r="O1163">
            <v>15.713925000000001</v>
          </cell>
        </row>
        <row r="1278">
          <cell r="N1278">
            <v>100.00404569999993</v>
          </cell>
          <cell r="O1278">
            <v>114.59974999999994</v>
          </cell>
        </row>
        <row r="1352">
          <cell r="N1352">
            <v>190.57904984999996</v>
          </cell>
          <cell r="O1352">
            <v>115.44760000000001</v>
          </cell>
        </row>
        <row r="1398">
          <cell r="N1398">
            <v>116.54004439999997</v>
          </cell>
          <cell r="O1398">
            <v>72.732474999999994</v>
          </cell>
        </row>
        <row r="1513">
          <cell r="N1513">
            <v>360.80201153800004</v>
          </cell>
          <cell r="O1513">
            <v>236.01599500000003</v>
          </cell>
        </row>
        <row r="1557">
          <cell r="N1557">
            <v>96.709023200000019</v>
          </cell>
          <cell r="O1557">
            <v>81.404399999999981</v>
          </cell>
        </row>
        <row r="1621">
          <cell r="L1621">
            <v>117.05205320000005</v>
          </cell>
          <cell r="M1621">
            <v>108.194</v>
          </cell>
        </row>
        <row r="1652">
          <cell r="L1652">
            <v>32.532441000000006</v>
          </cell>
          <cell r="M1652">
            <v>52.896999999999998</v>
          </cell>
        </row>
        <row r="1686">
          <cell r="L1686">
            <v>29.220337600000004</v>
          </cell>
          <cell r="M1686">
            <v>43.048999999999992</v>
          </cell>
        </row>
        <row r="1760">
          <cell r="L1760">
            <v>131.84558940000002</v>
          </cell>
          <cell r="M1760">
            <v>71.832299999999989</v>
          </cell>
        </row>
        <row r="1788">
          <cell r="L1788">
            <v>72.257283400000006</v>
          </cell>
          <cell r="M1788">
            <v>74.086299999999994</v>
          </cell>
        </row>
        <row r="1811">
          <cell r="L1811">
            <v>15.252864000000002</v>
          </cell>
          <cell r="M1811">
            <v>24.8</v>
          </cell>
        </row>
        <row r="1922">
          <cell r="L1922">
            <v>100.01313819999997</v>
          </cell>
          <cell r="M1922">
            <v>62.248275</v>
          </cell>
        </row>
        <row r="2019">
          <cell r="N2019">
            <v>21.057850000000002</v>
          </cell>
          <cell r="O2019">
            <v>26.016500000000004</v>
          </cell>
        </row>
        <row r="2055">
          <cell r="N2055">
            <v>17.3301032</v>
          </cell>
          <cell r="O2055">
            <v>17.92135</v>
          </cell>
        </row>
        <row r="2081">
          <cell r="L2081">
            <v>6.7196000000000007</v>
          </cell>
          <cell r="M2081">
            <v>11.6</v>
          </cell>
        </row>
        <row r="2094">
          <cell r="N2094">
            <v>5.3697631999999995</v>
          </cell>
          <cell r="O2094">
            <v>6.8536000000000001</v>
          </cell>
        </row>
        <row r="2166">
          <cell r="N2166">
            <v>72.982516400000009</v>
          </cell>
          <cell r="O2166">
            <v>86.577949999999959</v>
          </cell>
        </row>
        <row r="2289">
          <cell r="N2289">
            <v>118.69178910000001</v>
          </cell>
          <cell r="O2289">
            <v>101.8203</v>
          </cell>
        </row>
        <row r="2413">
          <cell r="N2413">
            <v>97.612311849999998</v>
          </cell>
          <cell r="O2413">
            <v>105.98797499999989</v>
          </cell>
        </row>
        <row r="2495">
          <cell r="N2495">
            <v>69.18702045000002</v>
          </cell>
          <cell r="O2495">
            <v>68.215024999999997</v>
          </cell>
        </row>
        <row r="2546">
          <cell r="N2546">
            <v>47.572119999999998</v>
          </cell>
          <cell r="O2546">
            <v>48.254250000000006</v>
          </cell>
        </row>
        <row r="2560">
          <cell r="N2560">
            <v>2.8980700000000001</v>
          </cell>
          <cell r="O2560">
            <v>3.9065000000000003</v>
          </cell>
        </row>
        <row r="2621">
          <cell r="N2621">
            <v>69.745774699999998</v>
          </cell>
          <cell r="O2621">
            <v>67.024525000000011</v>
          </cell>
        </row>
        <row r="2660">
          <cell r="N2660">
            <v>64.134118600000008</v>
          </cell>
          <cell r="O2660">
            <v>42.690224999999998</v>
          </cell>
        </row>
        <row r="2686">
          <cell r="L2686">
            <v>27.593870000000003</v>
          </cell>
          <cell r="M2686">
            <v>37.617499999999993</v>
          </cell>
        </row>
        <row r="2709">
          <cell r="L2709">
            <v>21.683899199999999</v>
          </cell>
          <cell r="M2709">
            <v>27.871600000000004</v>
          </cell>
        </row>
        <row r="2869">
          <cell r="N2869">
            <v>114.72065999999998</v>
          </cell>
          <cell r="O2869">
            <v>27.883999999999997</v>
          </cell>
        </row>
        <row r="2879">
          <cell r="N2879">
            <v>88.23</v>
          </cell>
          <cell r="O2879">
            <v>28.5</v>
          </cell>
        </row>
        <row r="2994">
          <cell r="N2994">
            <v>193.11835354999994</v>
          </cell>
          <cell r="O2994">
            <v>98.405924999999982</v>
          </cell>
        </row>
        <row r="3052">
          <cell r="L3052">
            <v>72.55601230000002</v>
          </cell>
          <cell r="M3052">
            <v>58.103100000000012</v>
          </cell>
        </row>
        <row r="3131">
          <cell r="N3131">
            <v>111.63128939999996</v>
          </cell>
          <cell r="O3131">
            <v>71.236024999999998</v>
          </cell>
        </row>
        <row r="3201">
          <cell r="N3201">
            <v>109.55975229999996</v>
          </cell>
          <cell r="O3201">
            <v>71.98977499999998</v>
          </cell>
        </row>
        <row r="3292">
          <cell r="N3292">
            <v>69.712345699999986</v>
          </cell>
          <cell r="O3292">
            <v>69.006099999999975</v>
          </cell>
        </row>
        <row r="3448">
          <cell r="N3448">
            <v>57.578406400000006</v>
          </cell>
          <cell r="O3448">
            <v>74.288749999999993</v>
          </cell>
        </row>
        <row r="3581">
          <cell r="L3581">
            <v>61.718520000000012</v>
          </cell>
          <cell r="M3581">
            <v>47.817025000000001</v>
          </cell>
        </row>
        <row r="3628">
          <cell r="L3628">
            <v>44.189601950000004</v>
          </cell>
          <cell r="M3628">
            <v>56.960300000000004</v>
          </cell>
        </row>
        <row r="3665">
          <cell r="L3665">
            <v>45.962630199999992</v>
          </cell>
          <cell r="M3665">
            <v>58.581474999999998</v>
          </cell>
        </row>
        <row r="3689">
          <cell r="L3689">
            <v>59.624405800000005</v>
          </cell>
          <cell r="M3689">
            <v>30.309049999999999</v>
          </cell>
        </row>
        <row r="4143">
          <cell r="N4143">
            <v>30.485163600000007</v>
          </cell>
          <cell r="O4143">
            <v>30.503225</v>
          </cell>
        </row>
        <row r="4193">
          <cell r="N4193">
            <v>35.173052300000009</v>
          </cell>
          <cell r="O4193">
            <v>35.244624999999992</v>
          </cell>
        </row>
        <row r="4201">
          <cell r="N4201">
            <v>1.8012800000000002</v>
          </cell>
          <cell r="O4201">
            <v>3.25</v>
          </cell>
        </row>
        <row r="4228">
          <cell r="N4228">
            <v>8.1147625000000012</v>
          </cell>
          <cell r="O4228">
            <v>15.824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203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61.28515625" style="26" bestFit="1" customWidth="1"/>
    <col min="2" max="2" width="16.28515625" style="179" bestFit="1" customWidth="1"/>
    <col min="3" max="3" width="13.5703125" style="8" bestFit="1" customWidth="1"/>
    <col min="4" max="4" width="8.7109375" style="26" bestFit="1" customWidth="1"/>
    <col min="5" max="5" width="25.140625" style="181" bestFit="1" customWidth="1"/>
    <col min="6" max="6" width="6.140625" style="181" bestFit="1" customWidth="1"/>
    <col min="7" max="7" width="24.85546875" style="181" bestFit="1" customWidth="1"/>
    <col min="8" max="8" width="5.140625" style="181" bestFit="1" customWidth="1"/>
    <col min="9" max="9" width="23.42578125" style="181" bestFit="1" customWidth="1"/>
    <col min="10" max="10" width="5.140625" style="26" bestFit="1" customWidth="1"/>
    <col min="11" max="11" width="17.85546875" style="26" bestFit="1" customWidth="1"/>
    <col min="12" max="12" width="5.140625" style="26" bestFit="1" customWidth="1"/>
    <col min="13" max="256" width="8.85546875" style="26"/>
    <col min="257" max="257" width="61.28515625" style="26" bestFit="1" customWidth="1"/>
    <col min="258" max="258" width="16.28515625" style="26" bestFit="1" customWidth="1"/>
    <col min="259" max="259" width="13.5703125" style="26" bestFit="1" customWidth="1"/>
    <col min="260" max="260" width="8.7109375" style="26" bestFit="1" customWidth="1"/>
    <col min="261" max="261" width="25.140625" style="26" bestFit="1" customWidth="1"/>
    <col min="262" max="262" width="6.140625" style="26" bestFit="1" customWidth="1"/>
    <col min="263" max="263" width="24.85546875" style="26" bestFit="1" customWidth="1"/>
    <col min="264" max="264" width="5.140625" style="26" bestFit="1" customWidth="1"/>
    <col min="265" max="265" width="23.42578125" style="26" bestFit="1" customWidth="1"/>
    <col min="266" max="266" width="5.140625" style="26" bestFit="1" customWidth="1"/>
    <col min="267" max="267" width="17.85546875" style="26" bestFit="1" customWidth="1"/>
    <col min="268" max="268" width="5.140625" style="26" bestFit="1" customWidth="1"/>
    <col min="269" max="512" width="8.85546875" style="26"/>
    <col min="513" max="513" width="61.28515625" style="26" bestFit="1" customWidth="1"/>
    <col min="514" max="514" width="16.28515625" style="26" bestFit="1" customWidth="1"/>
    <col min="515" max="515" width="13.5703125" style="26" bestFit="1" customWidth="1"/>
    <col min="516" max="516" width="8.7109375" style="26" bestFit="1" customWidth="1"/>
    <col min="517" max="517" width="25.140625" style="26" bestFit="1" customWidth="1"/>
    <col min="518" max="518" width="6.140625" style="26" bestFit="1" customWidth="1"/>
    <col min="519" max="519" width="24.85546875" style="26" bestFit="1" customWidth="1"/>
    <col min="520" max="520" width="5.140625" style="26" bestFit="1" customWidth="1"/>
    <col min="521" max="521" width="23.42578125" style="26" bestFit="1" customWidth="1"/>
    <col min="522" max="522" width="5.140625" style="26" bestFit="1" customWidth="1"/>
    <col min="523" max="523" width="17.85546875" style="26" bestFit="1" customWidth="1"/>
    <col min="524" max="524" width="5.140625" style="26" bestFit="1" customWidth="1"/>
    <col min="525" max="768" width="8.85546875" style="26"/>
    <col min="769" max="769" width="61.28515625" style="26" bestFit="1" customWidth="1"/>
    <col min="770" max="770" width="16.28515625" style="26" bestFit="1" customWidth="1"/>
    <col min="771" max="771" width="13.5703125" style="26" bestFit="1" customWidth="1"/>
    <col min="772" max="772" width="8.7109375" style="26" bestFit="1" customWidth="1"/>
    <col min="773" max="773" width="25.140625" style="26" bestFit="1" customWidth="1"/>
    <col min="774" max="774" width="6.140625" style="26" bestFit="1" customWidth="1"/>
    <col min="775" max="775" width="24.85546875" style="26" bestFit="1" customWidth="1"/>
    <col min="776" max="776" width="5.140625" style="26" bestFit="1" customWidth="1"/>
    <col min="777" max="777" width="23.42578125" style="26" bestFit="1" customWidth="1"/>
    <col min="778" max="778" width="5.140625" style="26" bestFit="1" customWidth="1"/>
    <col min="779" max="779" width="17.85546875" style="26" bestFit="1" customWidth="1"/>
    <col min="780" max="780" width="5.140625" style="26" bestFit="1" customWidth="1"/>
    <col min="781" max="1024" width="8.85546875" style="26"/>
    <col min="1025" max="1025" width="61.28515625" style="26" bestFit="1" customWidth="1"/>
    <col min="1026" max="1026" width="16.28515625" style="26" bestFit="1" customWidth="1"/>
    <col min="1027" max="1027" width="13.5703125" style="26" bestFit="1" customWidth="1"/>
    <col min="1028" max="1028" width="8.7109375" style="26" bestFit="1" customWidth="1"/>
    <col min="1029" max="1029" width="25.140625" style="26" bestFit="1" customWidth="1"/>
    <col min="1030" max="1030" width="6.140625" style="26" bestFit="1" customWidth="1"/>
    <col min="1031" max="1031" width="24.85546875" style="26" bestFit="1" customWidth="1"/>
    <col min="1032" max="1032" width="5.140625" style="26" bestFit="1" customWidth="1"/>
    <col min="1033" max="1033" width="23.42578125" style="26" bestFit="1" customWidth="1"/>
    <col min="1034" max="1034" width="5.140625" style="26" bestFit="1" customWidth="1"/>
    <col min="1035" max="1035" width="17.85546875" style="26" bestFit="1" customWidth="1"/>
    <col min="1036" max="1036" width="5.140625" style="26" bestFit="1" customWidth="1"/>
    <col min="1037" max="1280" width="8.85546875" style="26"/>
    <col min="1281" max="1281" width="61.28515625" style="26" bestFit="1" customWidth="1"/>
    <col min="1282" max="1282" width="16.28515625" style="26" bestFit="1" customWidth="1"/>
    <col min="1283" max="1283" width="13.5703125" style="26" bestFit="1" customWidth="1"/>
    <col min="1284" max="1284" width="8.7109375" style="26" bestFit="1" customWidth="1"/>
    <col min="1285" max="1285" width="25.140625" style="26" bestFit="1" customWidth="1"/>
    <col min="1286" max="1286" width="6.140625" style="26" bestFit="1" customWidth="1"/>
    <col min="1287" max="1287" width="24.85546875" style="26" bestFit="1" customWidth="1"/>
    <col min="1288" max="1288" width="5.140625" style="26" bestFit="1" customWidth="1"/>
    <col min="1289" max="1289" width="23.42578125" style="26" bestFit="1" customWidth="1"/>
    <col min="1290" max="1290" width="5.140625" style="26" bestFit="1" customWidth="1"/>
    <col min="1291" max="1291" width="17.85546875" style="26" bestFit="1" customWidth="1"/>
    <col min="1292" max="1292" width="5.140625" style="26" bestFit="1" customWidth="1"/>
    <col min="1293" max="1536" width="8.85546875" style="26"/>
    <col min="1537" max="1537" width="61.28515625" style="26" bestFit="1" customWidth="1"/>
    <col min="1538" max="1538" width="16.28515625" style="26" bestFit="1" customWidth="1"/>
    <col min="1539" max="1539" width="13.5703125" style="26" bestFit="1" customWidth="1"/>
    <col min="1540" max="1540" width="8.7109375" style="26" bestFit="1" customWidth="1"/>
    <col min="1541" max="1541" width="25.140625" style="26" bestFit="1" customWidth="1"/>
    <col min="1542" max="1542" width="6.140625" style="26" bestFit="1" customWidth="1"/>
    <col min="1543" max="1543" width="24.85546875" style="26" bestFit="1" customWidth="1"/>
    <col min="1544" max="1544" width="5.140625" style="26" bestFit="1" customWidth="1"/>
    <col min="1545" max="1545" width="23.42578125" style="26" bestFit="1" customWidth="1"/>
    <col min="1546" max="1546" width="5.140625" style="26" bestFit="1" customWidth="1"/>
    <col min="1547" max="1547" width="17.85546875" style="26" bestFit="1" customWidth="1"/>
    <col min="1548" max="1548" width="5.140625" style="26" bestFit="1" customWidth="1"/>
    <col min="1549" max="1792" width="8.85546875" style="26"/>
    <col min="1793" max="1793" width="61.28515625" style="26" bestFit="1" customWidth="1"/>
    <col min="1794" max="1794" width="16.28515625" style="26" bestFit="1" customWidth="1"/>
    <col min="1795" max="1795" width="13.5703125" style="26" bestFit="1" customWidth="1"/>
    <col min="1796" max="1796" width="8.7109375" style="26" bestFit="1" customWidth="1"/>
    <col min="1797" max="1797" width="25.140625" style="26" bestFit="1" customWidth="1"/>
    <col min="1798" max="1798" width="6.140625" style="26" bestFit="1" customWidth="1"/>
    <col min="1799" max="1799" width="24.85546875" style="26" bestFit="1" customWidth="1"/>
    <col min="1800" max="1800" width="5.140625" style="26" bestFit="1" customWidth="1"/>
    <col min="1801" max="1801" width="23.42578125" style="26" bestFit="1" customWidth="1"/>
    <col min="1802" max="1802" width="5.140625" style="26" bestFit="1" customWidth="1"/>
    <col min="1803" max="1803" width="17.85546875" style="26" bestFit="1" customWidth="1"/>
    <col min="1804" max="1804" width="5.140625" style="26" bestFit="1" customWidth="1"/>
    <col min="1805" max="2048" width="8.85546875" style="26"/>
    <col min="2049" max="2049" width="61.28515625" style="26" bestFit="1" customWidth="1"/>
    <col min="2050" max="2050" width="16.28515625" style="26" bestFit="1" customWidth="1"/>
    <col min="2051" max="2051" width="13.5703125" style="26" bestFit="1" customWidth="1"/>
    <col min="2052" max="2052" width="8.7109375" style="26" bestFit="1" customWidth="1"/>
    <col min="2053" max="2053" width="25.140625" style="26" bestFit="1" customWidth="1"/>
    <col min="2054" max="2054" width="6.140625" style="26" bestFit="1" customWidth="1"/>
    <col min="2055" max="2055" width="24.85546875" style="26" bestFit="1" customWidth="1"/>
    <col min="2056" max="2056" width="5.140625" style="26" bestFit="1" customWidth="1"/>
    <col min="2057" max="2057" width="23.42578125" style="26" bestFit="1" customWidth="1"/>
    <col min="2058" max="2058" width="5.140625" style="26" bestFit="1" customWidth="1"/>
    <col min="2059" max="2059" width="17.85546875" style="26" bestFit="1" customWidth="1"/>
    <col min="2060" max="2060" width="5.140625" style="26" bestFit="1" customWidth="1"/>
    <col min="2061" max="2304" width="8.85546875" style="26"/>
    <col min="2305" max="2305" width="61.28515625" style="26" bestFit="1" customWidth="1"/>
    <col min="2306" max="2306" width="16.28515625" style="26" bestFit="1" customWidth="1"/>
    <col min="2307" max="2307" width="13.5703125" style="26" bestFit="1" customWidth="1"/>
    <col min="2308" max="2308" width="8.7109375" style="26" bestFit="1" customWidth="1"/>
    <col min="2309" max="2309" width="25.140625" style="26" bestFit="1" customWidth="1"/>
    <col min="2310" max="2310" width="6.140625" style="26" bestFit="1" customWidth="1"/>
    <col min="2311" max="2311" width="24.85546875" style="26" bestFit="1" customWidth="1"/>
    <col min="2312" max="2312" width="5.140625" style="26" bestFit="1" customWidth="1"/>
    <col min="2313" max="2313" width="23.42578125" style="26" bestFit="1" customWidth="1"/>
    <col min="2314" max="2314" width="5.140625" style="26" bestFit="1" customWidth="1"/>
    <col min="2315" max="2315" width="17.85546875" style="26" bestFit="1" customWidth="1"/>
    <col min="2316" max="2316" width="5.140625" style="26" bestFit="1" customWidth="1"/>
    <col min="2317" max="2560" width="8.85546875" style="26"/>
    <col min="2561" max="2561" width="61.28515625" style="26" bestFit="1" customWidth="1"/>
    <col min="2562" max="2562" width="16.28515625" style="26" bestFit="1" customWidth="1"/>
    <col min="2563" max="2563" width="13.5703125" style="26" bestFit="1" customWidth="1"/>
    <col min="2564" max="2564" width="8.7109375" style="26" bestFit="1" customWidth="1"/>
    <col min="2565" max="2565" width="25.140625" style="26" bestFit="1" customWidth="1"/>
    <col min="2566" max="2566" width="6.140625" style="26" bestFit="1" customWidth="1"/>
    <col min="2567" max="2567" width="24.85546875" style="26" bestFit="1" customWidth="1"/>
    <col min="2568" max="2568" width="5.140625" style="26" bestFit="1" customWidth="1"/>
    <col min="2569" max="2569" width="23.42578125" style="26" bestFit="1" customWidth="1"/>
    <col min="2570" max="2570" width="5.140625" style="26" bestFit="1" customWidth="1"/>
    <col min="2571" max="2571" width="17.85546875" style="26" bestFit="1" customWidth="1"/>
    <col min="2572" max="2572" width="5.140625" style="26" bestFit="1" customWidth="1"/>
    <col min="2573" max="2816" width="8.85546875" style="26"/>
    <col min="2817" max="2817" width="61.28515625" style="26" bestFit="1" customWidth="1"/>
    <col min="2818" max="2818" width="16.28515625" style="26" bestFit="1" customWidth="1"/>
    <col min="2819" max="2819" width="13.5703125" style="26" bestFit="1" customWidth="1"/>
    <col min="2820" max="2820" width="8.7109375" style="26" bestFit="1" customWidth="1"/>
    <col min="2821" max="2821" width="25.140625" style="26" bestFit="1" customWidth="1"/>
    <col min="2822" max="2822" width="6.140625" style="26" bestFit="1" customWidth="1"/>
    <col min="2823" max="2823" width="24.85546875" style="26" bestFit="1" customWidth="1"/>
    <col min="2824" max="2824" width="5.140625" style="26" bestFit="1" customWidth="1"/>
    <col min="2825" max="2825" width="23.42578125" style="26" bestFit="1" customWidth="1"/>
    <col min="2826" max="2826" width="5.140625" style="26" bestFit="1" customWidth="1"/>
    <col min="2827" max="2827" width="17.85546875" style="26" bestFit="1" customWidth="1"/>
    <col min="2828" max="2828" width="5.140625" style="26" bestFit="1" customWidth="1"/>
    <col min="2829" max="3072" width="8.85546875" style="26"/>
    <col min="3073" max="3073" width="61.28515625" style="26" bestFit="1" customWidth="1"/>
    <col min="3074" max="3074" width="16.28515625" style="26" bestFit="1" customWidth="1"/>
    <col min="3075" max="3075" width="13.5703125" style="26" bestFit="1" customWidth="1"/>
    <col min="3076" max="3076" width="8.7109375" style="26" bestFit="1" customWidth="1"/>
    <col min="3077" max="3077" width="25.140625" style="26" bestFit="1" customWidth="1"/>
    <col min="3078" max="3078" width="6.140625" style="26" bestFit="1" customWidth="1"/>
    <col min="3079" max="3079" width="24.85546875" style="26" bestFit="1" customWidth="1"/>
    <col min="3080" max="3080" width="5.140625" style="26" bestFit="1" customWidth="1"/>
    <col min="3081" max="3081" width="23.42578125" style="26" bestFit="1" customWidth="1"/>
    <col min="3082" max="3082" width="5.140625" style="26" bestFit="1" customWidth="1"/>
    <col min="3083" max="3083" width="17.85546875" style="26" bestFit="1" customWidth="1"/>
    <col min="3084" max="3084" width="5.140625" style="26" bestFit="1" customWidth="1"/>
    <col min="3085" max="3328" width="8.85546875" style="26"/>
    <col min="3329" max="3329" width="61.28515625" style="26" bestFit="1" customWidth="1"/>
    <col min="3330" max="3330" width="16.28515625" style="26" bestFit="1" customWidth="1"/>
    <col min="3331" max="3331" width="13.5703125" style="26" bestFit="1" customWidth="1"/>
    <col min="3332" max="3332" width="8.7109375" style="26" bestFit="1" customWidth="1"/>
    <col min="3333" max="3333" width="25.140625" style="26" bestFit="1" customWidth="1"/>
    <col min="3334" max="3334" width="6.140625" style="26" bestFit="1" customWidth="1"/>
    <col min="3335" max="3335" width="24.85546875" style="26" bestFit="1" customWidth="1"/>
    <col min="3336" max="3336" width="5.140625" style="26" bestFit="1" customWidth="1"/>
    <col min="3337" max="3337" width="23.42578125" style="26" bestFit="1" customWidth="1"/>
    <col min="3338" max="3338" width="5.140625" style="26" bestFit="1" customWidth="1"/>
    <col min="3339" max="3339" width="17.85546875" style="26" bestFit="1" customWidth="1"/>
    <col min="3340" max="3340" width="5.140625" style="26" bestFit="1" customWidth="1"/>
    <col min="3341" max="3584" width="8.85546875" style="26"/>
    <col min="3585" max="3585" width="61.28515625" style="26" bestFit="1" customWidth="1"/>
    <col min="3586" max="3586" width="16.28515625" style="26" bestFit="1" customWidth="1"/>
    <col min="3587" max="3587" width="13.5703125" style="26" bestFit="1" customWidth="1"/>
    <col min="3588" max="3588" width="8.7109375" style="26" bestFit="1" customWidth="1"/>
    <col min="3589" max="3589" width="25.140625" style="26" bestFit="1" customWidth="1"/>
    <col min="3590" max="3590" width="6.140625" style="26" bestFit="1" customWidth="1"/>
    <col min="3591" max="3591" width="24.85546875" style="26" bestFit="1" customWidth="1"/>
    <col min="3592" max="3592" width="5.140625" style="26" bestFit="1" customWidth="1"/>
    <col min="3593" max="3593" width="23.42578125" style="26" bestFit="1" customWidth="1"/>
    <col min="3594" max="3594" width="5.140625" style="26" bestFit="1" customWidth="1"/>
    <col min="3595" max="3595" width="17.85546875" style="26" bestFit="1" customWidth="1"/>
    <col min="3596" max="3596" width="5.140625" style="26" bestFit="1" customWidth="1"/>
    <col min="3597" max="3840" width="8.85546875" style="26"/>
    <col min="3841" max="3841" width="61.28515625" style="26" bestFit="1" customWidth="1"/>
    <col min="3842" max="3842" width="16.28515625" style="26" bestFit="1" customWidth="1"/>
    <col min="3843" max="3843" width="13.5703125" style="26" bestFit="1" customWidth="1"/>
    <col min="3844" max="3844" width="8.7109375" style="26" bestFit="1" customWidth="1"/>
    <col min="3845" max="3845" width="25.140625" style="26" bestFit="1" customWidth="1"/>
    <col min="3846" max="3846" width="6.140625" style="26" bestFit="1" customWidth="1"/>
    <col min="3847" max="3847" width="24.85546875" style="26" bestFit="1" customWidth="1"/>
    <col min="3848" max="3848" width="5.140625" style="26" bestFit="1" customWidth="1"/>
    <col min="3849" max="3849" width="23.42578125" style="26" bestFit="1" customWidth="1"/>
    <col min="3850" max="3850" width="5.140625" style="26" bestFit="1" customWidth="1"/>
    <col min="3851" max="3851" width="17.85546875" style="26" bestFit="1" customWidth="1"/>
    <col min="3852" max="3852" width="5.140625" style="26" bestFit="1" customWidth="1"/>
    <col min="3853" max="4096" width="8.85546875" style="26"/>
    <col min="4097" max="4097" width="61.28515625" style="26" bestFit="1" customWidth="1"/>
    <col min="4098" max="4098" width="16.28515625" style="26" bestFit="1" customWidth="1"/>
    <col min="4099" max="4099" width="13.5703125" style="26" bestFit="1" customWidth="1"/>
    <col min="4100" max="4100" width="8.7109375" style="26" bestFit="1" customWidth="1"/>
    <col min="4101" max="4101" width="25.140625" style="26" bestFit="1" customWidth="1"/>
    <col min="4102" max="4102" width="6.140625" style="26" bestFit="1" customWidth="1"/>
    <col min="4103" max="4103" width="24.85546875" style="26" bestFit="1" customWidth="1"/>
    <col min="4104" max="4104" width="5.140625" style="26" bestFit="1" customWidth="1"/>
    <col min="4105" max="4105" width="23.42578125" style="26" bestFit="1" customWidth="1"/>
    <col min="4106" max="4106" width="5.140625" style="26" bestFit="1" customWidth="1"/>
    <col min="4107" max="4107" width="17.85546875" style="26" bestFit="1" customWidth="1"/>
    <col min="4108" max="4108" width="5.140625" style="26" bestFit="1" customWidth="1"/>
    <col min="4109" max="4352" width="8.85546875" style="26"/>
    <col min="4353" max="4353" width="61.28515625" style="26" bestFit="1" customWidth="1"/>
    <col min="4354" max="4354" width="16.28515625" style="26" bestFit="1" customWidth="1"/>
    <col min="4355" max="4355" width="13.5703125" style="26" bestFit="1" customWidth="1"/>
    <col min="4356" max="4356" width="8.7109375" style="26" bestFit="1" customWidth="1"/>
    <col min="4357" max="4357" width="25.140625" style="26" bestFit="1" customWidth="1"/>
    <col min="4358" max="4358" width="6.140625" style="26" bestFit="1" customWidth="1"/>
    <col min="4359" max="4359" width="24.85546875" style="26" bestFit="1" customWidth="1"/>
    <col min="4360" max="4360" width="5.140625" style="26" bestFit="1" customWidth="1"/>
    <col min="4361" max="4361" width="23.42578125" style="26" bestFit="1" customWidth="1"/>
    <col min="4362" max="4362" width="5.140625" style="26" bestFit="1" customWidth="1"/>
    <col min="4363" max="4363" width="17.85546875" style="26" bestFit="1" customWidth="1"/>
    <col min="4364" max="4364" width="5.140625" style="26" bestFit="1" customWidth="1"/>
    <col min="4365" max="4608" width="8.85546875" style="26"/>
    <col min="4609" max="4609" width="61.28515625" style="26" bestFit="1" customWidth="1"/>
    <col min="4610" max="4610" width="16.28515625" style="26" bestFit="1" customWidth="1"/>
    <col min="4611" max="4611" width="13.5703125" style="26" bestFit="1" customWidth="1"/>
    <col min="4612" max="4612" width="8.7109375" style="26" bestFit="1" customWidth="1"/>
    <col min="4613" max="4613" width="25.140625" style="26" bestFit="1" customWidth="1"/>
    <col min="4614" max="4614" width="6.140625" style="26" bestFit="1" customWidth="1"/>
    <col min="4615" max="4615" width="24.85546875" style="26" bestFit="1" customWidth="1"/>
    <col min="4616" max="4616" width="5.140625" style="26" bestFit="1" customWidth="1"/>
    <col min="4617" max="4617" width="23.42578125" style="26" bestFit="1" customWidth="1"/>
    <col min="4618" max="4618" width="5.140625" style="26" bestFit="1" customWidth="1"/>
    <col min="4619" max="4619" width="17.85546875" style="26" bestFit="1" customWidth="1"/>
    <col min="4620" max="4620" width="5.140625" style="26" bestFit="1" customWidth="1"/>
    <col min="4621" max="4864" width="8.85546875" style="26"/>
    <col min="4865" max="4865" width="61.28515625" style="26" bestFit="1" customWidth="1"/>
    <col min="4866" max="4866" width="16.28515625" style="26" bestFit="1" customWidth="1"/>
    <col min="4867" max="4867" width="13.5703125" style="26" bestFit="1" customWidth="1"/>
    <col min="4868" max="4868" width="8.7109375" style="26" bestFit="1" customWidth="1"/>
    <col min="4869" max="4869" width="25.140625" style="26" bestFit="1" customWidth="1"/>
    <col min="4870" max="4870" width="6.140625" style="26" bestFit="1" customWidth="1"/>
    <col min="4871" max="4871" width="24.85546875" style="26" bestFit="1" customWidth="1"/>
    <col min="4872" max="4872" width="5.140625" style="26" bestFit="1" customWidth="1"/>
    <col min="4873" max="4873" width="23.42578125" style="26" bestFit="1" customWidth="1"/>
    <col min="4874" max="4874" width="5.140625" style="26" bestFit="1" customWidth="1"/>
    <col min="4875" max="4875" width="17.85546875" style="26" bestFit="1" customWidth="1"/>
    <col min="4876" max="4876" width="5.140625" style="26" bestFit="1" customWidth="1"/>
    <col min="4877" max="5120" width="8.85546875" style="26"/>
    <col min="5121" max="5121" width="61.28515625" style="26" bestFit="1" customWidth="1"/>
    <col min="5122" max="5122" width="16.28515625" style="26" bestFit="1" customWidth="1"/>
    <col min="5123" max="5123" width="13.5703125" style="26" bestFit="1" customWidth="1"/>
    <col min="5124" max="5124" width="8.7109375" style="26" bestFit="1" customWidth="1"/>
    <col min="5125" max="5125" width="25.140625" style="26" bestFit="1" customWidth="1"/>
    <col min="5126" max="5126" width="6.140625" style="26" bestFit="1" customWidth="1"/>
    <col min="5127" max="5127" width="24.85546875" style="26" bestFit="1" customWidth="1"/>
    <col min="5128" max="5128" width="5.140625" style="26" bestFit="1" customWidth="1"/>
    <col min="5129" max="5129" width="23.42578125" style="26" bestFit="1" customWidth="1"/>
    <col min="5130" max="5130" width="5.140625" style="26" bestFit="1" customWidth="1"/>
    <col min="5131" max="5131" width="17.85546875" style="26" bestFit="1" customWidth="1"/>
    <col min="5132" max="5132" width="5.140625" style="26" bestFit="1" customWidth="1"/>
    <col min="5133" max="5376" width="8.85546875" style="26"/>
    <col min="5377" max="5377" width="61.28515625" style="26" bestFit="1" customWidth="1"/>
    <col min="5378" max="5378" width="16.28515625" style="26" bestFit="1" customWidth="1"/>
    <col min="5379" max="5379" width="13.5703125" style="26" bestFit="1" customWidth="1"/>
    <col min="5380" max="5380" width="8.7109375" style="26" bestFit="1" customWidth="1"/>
    <col min="5381" max="5381" width="25.140625" style="26" bestFit="1" customWidth="1"/>
    <col min="5382" max="5382" width="6.140625" style="26" bestFit="1" customWidth="1"/>
    <col min="5383" max="5383" width="24.85546875" style="26" bestFit="1" customWidth="1"/>
    <col min="5384" max="5384" width="5.140625" style="26" bestFit="1" customWidth="1"/>
    <col min="5385" max="5385" width="23.42578125" style="26" bestFit="1" customWidth="1"/>
    <col min="5386" max="5386" width="5.140625" style="26" bestFit="1" customWidth="1"/>
    <col min="5387" max="5387" width="17.85546875" style="26" bestFit="1" customWidth="1"/>
    <col min="5388" max="5388" width="5.140625" style="26" bestFit="1" customWidth="1"/>
    <col min="5389" max="5632" width="8.85546875" style="26"/>
    <col min="5633" max="5633" width="61.28515625" style="26" bestFit="1" customWidth="1"/>
    <col min="5634" max="5634" width="16.28515625" style="26" bestFit="1" customWidth="1"/>
    <col min="5635" max="5635" width="13.5703125" style="26" bestFit="1" customWidth="1"/>
    <col min="5636" max="5636" width="8.7109375" style="26" bestFit="1" customWidth="1"/>
    <col min="5637" max="5637" width="25.140625" style="26" bestFit="1" customWidth="1"/>
    <col min="5638" max="5638" width="6.140625" style="26" bestFit="1" customWidth="1"/>
    <col min="5639" max="5639" width="24.85546875" style="26" bestFit="1" customWidth="1"/>
    <col min="5640" max="5640" width="5.140625" style="26" bestFit="1" customWidth="1"/>
    <col min="5641" max="5641" width="23.42578125" style="26" bestFit="1" customWidth="1"/>
    <col min="5642" max="5642" width="5.140625" style="26" bestFit="1" customWidth="1"/>
    <col min="5643" max="5643" width="17.85546875" style="26" bestFit="1" customWidth="1"/>
    <col min="5644" max="5644" width="5.140625" style="26" bestFit="1" customWidth="1"/>
    <col min="5645" max="5888" width="8.85546875" style="26"/>
    <col min="5889" max="5889" width="61.28515625" style="26" bestFit="1" customWidth="1"/>
    <col min="5890" max="5890" width="16.28515625" style="26" bestFit="1" customWidth="1"/>
    <col min="5891" max="5891" width="13.5703125" style="26" bestFit="1" customWidth="1"/>
    <col min="5892" max="5892" width="8.7109375" style="26" bestFit="1" customWidth="1"/>
    <col min="5893" max="5893" width="25.140625" style="26" bestFit="1" customWidth="1"/>
    <col min="5894" max="5894" width="6.140625" style="26" bestFit="1" customWidth="1"/>
    <col min="5895" max="5895" width="24.85546875" style="26" bestFit="1" customWidth="1"/>
    <col min="5896" max="5896" width="5.140625" style="26" bestFit="1" customWidth="1"/>
    <col min="5897" max="5897" width="23.42578125" style="26" bestFit="1" customWidth="1"/>
    <col min="5898" max="5898" width="5.140625" style="26" bestFit="1" customWidth="1"/>
    <col min="5899" max="5899" width="17.85546875" style="26" bestFit="1" customWidth="1"/>
    <col min="5900" max="5900" width="5.140625" style="26" bestFit="1" customWidth="1"/>
    <col min="5901" max="6144" width="8.85546875" style="26"/>
    <col min="6145" max="6145" width="61.28515625" style="26" bestFit="1" customWidth="1"/>
    <col min="6146" max="6146" width="16.28515625" style="26" bestFit="1" customWidth="1"/>
    <col min="6147" max="6147" width="13.5703125" style="26" bestFit="1" customWidth="1"/>
    <col min="6148" max="6148" width="8.7109375" style="26" bestFit="1" customWidth="1"/>
    <col min="6149" max="6149" width="25.140625" style="26" bestFit="1" customWidth="1"/>
    <col min="6150" max="6150" width="6.140625" style="26" bestFit="1" customWidth="1"/>
    <col min="6151" max="6151" width="24.85546875" style="26" bestFit="1" customWidth="1"/>
    <col min="6152" max="6152" width="5.140625" style="26" bestFit="1" customWidth="1"/>
    <col min="6153" max="6153" width="23.42578125" style="26" bestFit="1" customWidth="1"/>
    <col min="6154" max="6154" width="5.140625" style="26" bestFit="1" customWidth="1"/>
    <col min="6155" max="6155" width="17.85546875" style="26" bestFit="1" customWidth="1"/>
    <col min="6156" max="6156" width="5.140625" style="26" bestFit="1" customWidth="1"/>
    <col min="6157" max="6400" width="8.85546875" style="26"/>
    <col min="6401" max="6401" width="61.28515625" style="26" bestFit="1" customWidth="1"/>
    <col min="6402" max="6402" width="16.28515625" style="26" bestFit="1" customWidth="1"/>
    <col min="6403" max="6403" width="13.5703125" style="26" bestFit="1" customWidth="1"/>
    <col min="6404" max="6404" width="8.7109375" style="26" bestFit="1" customWidth="1"/>
    <col min="6405" max="6405" width="25.140625" style="26" bestFit="1" customWidth="1"/>
    <col min="6406" max="6406" width="6.140625" style="26" bestFit="1" customWidth="1"/>
    <col min="6407" max="6407" width="24.85546875" style="26" bestFit="1" customWidth="1"/>
    <col min="6408" max="6408" width="5.140625" style="26" bestFit="1" customWidth="1"/>
    <col min="6409" max="6409" width="23.42578125" style="26" bestFit="1" customWidth="1"/>
    <col min="6410" max="6410" width="5.140625" style="26" bestFit="1" customWidth="1"/>
    <col min="6411" max="6411" width="17.85546875" style="26" bestFit="1" customWidth="1"/>
    <col min="6412" max="6412" width="5.140625" style="26" bestFit="1" customWidth="1"/>
    <col min="6413" max="6656" width="8.85546875" style="26"/>
    <col min="6657" max="6657" width="61.28515625" style="26" bestFit="1" customWidth="1"/>
    <col min="6658" max="6658" width="16.28515625" style="26" bestFit="1" customWidth="1"/>
    <col min="6659" max="6659" width="13.5703125" style="26" bestFit="1" customWidth="1"/>
    <col min="6660" max="6660" width="8.7109375" style="26" bestFit="1" customWidth="1"/>
    <col min="6661" max="6661" width="25.140625" style="26" bestFit="1" customWidth="1"/>
    <col min="6662" max="6662" width="6.140625" style="26" bestFit="1" customWidth="1"/>
    <col min="6663" max="6663" width="24.85546875" style="26" bestFit="1" customWidth="1"/>
    <col min="6664" max="6664" width="5.140625" style="26" bestFit="1" customWidth="1"/>
    <col min="6665" max="6665" width="23.42578125" style="26" bestFit="1" customWidth="1"/>
    <col min="6666" max="6666" width="5.140625" style="26" bestFit="1" customWidth="1"/>
    <col min="6667" max="6667" width="17.85546875" style="26" bestFit="1" customWidth="1"/>
    <col min="6668" max="6668" width="5.140625" style="26" bestFit="1" customWidth="1"/>
    <col min="6669" max="6912" width="8.85546875" style="26"/>
    <col min="6913" max="6913" width="61.28515625" style="26" bestFit="1" customWidth="1"/>
    <col min="6914" max="6914" width="16.28515625" style="26" bestFit="1" customWidth="1"/>
    <col min="6915" max="6915" width="13.5703125" style="26" bestFit="1" customWidth="1"/>
    <col min="6916" max="6916" width="8.7109375" style="26" bestFit="1" customWidth="1"/>
    <col min="6917" max="6917" width="25.140625" style="26" bestFit="1" customWidth="1"/>
    <col min="6918" max="6918" width="6.140625" style="26" bestFit="1" customWidth="1"/>
    <col min="6919" max="6919" width="24.85546875" style="26" bestFit="1" customWidth="1"/>
    <col min="6920" max="6920" width="5.140625" style="26" bestFit="1" customWidth="1"/>
    <col min="6921" max="6921" width="23.42578125" style="26" bestFit="1" customWidth="1"/>
    <col min="6922" max="6922" width="5.140625" style="26" bestFit="1" customWidth="1"/>
    <col min="6923" max="6923" width="17.85546875" style="26" bestFit="1" customWidth="1"/>
    <col min="6924" max="6924" width="5.140625" style="26" bestFit="1" customWidth="1"/>
    <col min="6925" max="7168" width="8.85546875" style="26"/>
    <col min="7169" max="7169" width="61.28515625" style="26" bestFit="1" customWidth="1"/>
    <col min="7170" max="7170" width="16.28515625" style="26" bestFit="1" customWidth="1"/>
    <col min="7171" max="7171" width="13.5703125" style="26" bestFit="1" customWidth="1"/>
    <col min="7172" max="7172" width="8.7109375" style="26" bestFit="1" customWidth="1"/>
    <col min="7173" max="7173" width="25.140625" style="26" bestFit="1" customWidth="1"/>
    <col min="7174" max="7174" width="6.140625" style="26" bestFit="1" customWidth="1"/>
    <col min="7175" max="7175" width="24.85546875" style="26" bestFit="1" customWidth="1"/>
    <col min="7176" max="7176" width="5.140625" style="26" bestFit="1" customWidth="1"/>
    <col min="7177" max="7177" width="23.42578125" style="26" bestFit="1" customWidth="1"/>
    <col min="7178" max="7178" width="5.140625" style="26" bestFit="1" customWidth="1"/>
    <col min="7179" max="7179" width="17.85546875" style="26" bestFit="1" customWidth="1"/>
    <col min="7180" max="7180" width="5.140625" style="26" bestFit="1" customWidth="1"/>
    <col min="7181" max="7424" width="8.85546875" style="26"/>
    <col min="7425" max="7425" width="61.28515625" style="26" bestFit="1" customWidth="1"/>
    <col min="7426" max="7426" width="16.28515625" style="26" bestFit="1" customWidth="1"/>
    <col min="7427" max="7427" width="13.5703125" style="26" bestFit="1" customWidth="1"/>
    <col min="7428" max="7428" width="8.7109375" style="26" bestFit="1" customWidth="1"/>
    <col min="7429" max="7429" width="25.140625" style="26" bestFit="1" customWidth="1"/>
    <col min="7430" max="7430" width="6.140625" style="26" bestFit="1" customWidth="1"/>
    <col min="7431" max="7431" width="24.85546875" style="26" bestFit="1" customWidth="1"/>
    <col min="7432" max="7432" width="5.140625" style="26" bestFit="1" customWidth="1"/>
    <col min="7433" max="7433" width="23.42578125" style="26" bestFit="1" customWidth="1"/>
    <col min="7434" max="7434" width="5.140625" style="26" bestFit="1" customWidth="1"/>
    <col min="7435" max="7435" width="17.85546875" style="26" bestFit="1" customWidth="1"/>
    <col min="7436" max="7436" width="5.140625" style="26" bestFit="1" customWidth="1"/>
    <col min="7437" max="7680" width="8.85546875" style="26"/>
    <col min="7681" max="7681" width="61.28515625" style="26" bestFit="1" customWidth="1"/>
    <col min="7682" max="7682" width="16.28515625" style="26" bestFit="1" customWidth="1"/>
    <col min="7683" max="7683" width="13.5703125" style="26" bestFit="1" customWidth="1"/>
    <col min="7684" max="7684" width="8.7109375" style="26" bestFit="1" customWidth="1"/>
    <col min="7685" max="7685" width="25.140625" style="26" bestFit="1" customWidth="1"/>
    <col min="7686" max="7686" width="6.140625" style="26" bestFit="1" customWidth="1"/>
    <col min="7687" max="7687" width="24.85546875" style="26" bestFit="1" customWidth="1"/>
    <col min="7688" max="7688" width="5.140625" style="26" bestFit="1" customWidth="1"/>
    <col min="7689" max="7689" width="23.42578125" style="26" bestFit="1" customWidth="1"/>
    <col min="7690" max="7690" width="5.140625" style="26" bestFit="1" customWidth="1"/>
    <col min="7691" max="7691" width="17.85546875" style="26" bestFit="1" customWidth="1"/>
    <col min="7692" max="7692" width="5.140625" style="26" bestFit="1" customWidth="1"/>
    <col min="7693" max="7936" width="8.85546875" style="26"/>
    <col min="7937" max="7937" width="61.28515625" style="26" bestFit="1" customWidth="1"/>
    <col min="7938" max="7938" width="16.28515625" style="26" bestFit="1" customWidth="1"/>
    <col min="7939" max="7939" width="13.5703125" style="26" bestFit="1" customWidth="1"/>
    <col min="7940" max="7940" width="8.7109375" style="26" bestFit="1" customWidth="1"/>
    <col min="7941" max="7941" width="25.140625" style="26" bestFit="1" customWidth="1"/>
    <col min="7942" max="7942" width="6.140625" style="26" bestFit="1" customWidth="1"/>
    <col min="7943" max="7943" width="24.85546875" style="26" bestFit="1" customWidth="1"/>
    <col min="7944" max="7944" width="5.140625" style="26" bestFit="1" customWidth="1"/>
    <col min="7945" max="7945" width="23.42578125" style="26" bestFit="1" customWidth="1"/>
    <col min="7946" max="7946" width="5.140625" style="26" bestFit="1" customWidth="1"/>
    <col min="7947" max="7947" width="17.85546875" style="26" bestFit="1" customWidth="1"/>
    <col min="7948" max="7948" width="5.140625" style="26" bestFit="1" customWidth="1"/>
    <col min="7949" max="8192" width="8.85546875" style="26"/>
    <col min="8193" max="8193" width="61.28515625" style="26" bestFit="1" customWidth="1"/>
    <col min="8194" max="8194" width="16.28515625" style="26" bestFit="1" customWidth="1"/>
    <col min="8195" max="8195" width="13.5703125" style="26" bestFit="1" customWidth="1"/>
    <col min="8196" max="8196" width="8.7109375" style="26" bestFit="1" customWidth="1"/>
    <col min="8197" max="8197" width="25.140625" style="26" bestFit="1" customWidth="1"/>
    <col min="8198" max="8198" width="6.140625" style="26" bestFit="1" customWidth="1"/>
    <col min="8199" max="8199" width="24.85546875" style="26" bestFit="1" customWidth="1"/>
    <col min="8200" max="8200" width="5.140625" style="26" bestFit="1" customWidth="1"/>
    <col min="8201" max="8201" width="23.42578125" style="26" bestFit="1" customWidth="1"/>
    <col min="8202" max="8202" width="5.140625" style="26" bestFit="1" customWidth="1"/>
    <col min="8203" max="8203" width="17.85546875" style="26" bestFit="1" customWidth="1"/>
    <col min="8204" max="8204" width="5.140625" style="26" bestFit="1" customWidth="1"/>
    <col min="8205" max="8448" width="8.85546875" style="26"/>
    <col min="8449" max="8449" width="61.28515625" style="26" bestFit="1" customWidth="1"/>
    <col min="8450" max="8450" width="16.28515625" style="26" bestFit="1" customWidth="1"/>
    <col min="8451" max="8451" width="13.5703125" style="26" bestFit="1" customWidth="1"/>
    <col min="8452" max="8452" width="8.7109375" style="26" bestFit="1" customWidth="1"/>
    <col min="8453" max="8453" width="25.140625" style="26" bestFit="1" customWidth="1"/>
    <col min="8454" max="8454" width="6.140625" style="26" bestFit="1" customWidth="1"/>
    <col min="8455" max="8455" width="24.85546875" style="26" bestFit="1" customWidth="1"/>
    <col min="8456" max="8456" width="5.140625" style="26" bestFit="1" customWidth="1"/>
    <col min="8457" max="8457" width="23.42578125" style="26" bestFit="1" customWidth="1"/>
    <col min="8458" max="8458" width="5.140625" style="26" bestFit="1" customWidth="1"/>
    <col min="8459" max="8459" width="17.85546875" style="26" bestFit="1" customWidth="1"/>
    <col min="8460" max="8460" width="5.140625" style="26" bestFit="1" customWidth="1"/>
    <col min="8461" max="8704" width="8.85546875" style="26"/>
    <col min="8705" max="8705" width="61.28515625" style="26" bestFit="1" customWidth="1"/>
    <col min="8706" max="8706" width="16.28515625" style="26" bestFit="1" customWidth="1"/>
    <col min="8707" max="8707" width="13.5703125" style="26" bestFit="1" customWidth="1"/>
    <col min="8708" max="8708" width="8.7109375" style="26" bestFit="1" customWidth="1"/>
    <col min="8709" max="8709" width="25.140625" style="26" bestFit="1" customWidth="1"/>
    <col min="8710" max="8710" width="6.140625" style="26" bestFit="1" customWidth="1"/>
    <col min="8711" max="8711" width="24.85546875" style="26" bestFit="1" customWidth="1"/>
    <col min="8712" max="8712" width="5.140625" style="26" bestFit="1" customWidth="1"/>
    <col min="8713" max="8713" width="23.42578125" style="26" bestFit="1" customWidth="1"/>
    <col min="8714" max="8714" width="5.140625" style="26" bestFit="1" customWidth="1"/>
    <col min="8715" max="8715" width="17.85546875" style="26" bestFit="1" customWidth="1"/>
    <col min="8716" max="8716" width="5.140625" style="26" bestFit="1" customWidth="1"/>
    <col min="8717" max="8960" width="8.85546875" style="26"/>
    <col min="8961" max="8961" width="61.28515625" style="26" bestFit="1" customWidth="1"/>
    <col min="8962" max="8962" width="16.28515625" style="26" bestFit="1" customWidth="1"/>
    <col min="8963" max="8963" width="13.5703125" style="26" bestFit="1" customWidth="1"/>
    <col min="8964" max="8964" width="8.7109375" style="26" bestFit="1" customWidth="1"/>
    <col min="8965" max="8965" width="25.140625" style="26" bestFit="1" customWidth="1"/>
    <col min="8966" max="8966" width="6.140625" style="26" bestFit="1" customWidth="1"/>
    <col min="8967" max="8967" width="24.85546875" style="26" bestFit="1" customWidth="1"/>
    <col min="8968" max="8968" width="5.140625" style="26" bestFit="1" customWidth="1"/>
    <col min="8969" max="8969" width="23.42578125" style="26" bestFit="1" customWidth="1"/>
    <col min="8970" max="8970" width="5.140625" style="26" bestFit="1" customWidth="1"/>
    <col min="8971" max="8971" width="17.85546875" style="26" bestFit="1" customWidth="1"/>
    <col min="8972" max="8972" width="5.140625" style="26" bestFit="1" customWidth="1"/>
    <col min="8973" max="9216" width="8.85546875" style="26"/>
    <col min="9217" max="9217" width="61.28515625" style="26" bestFit="1" customWidth="1"/>
    <col min="9218" max="9218" width="16.28515625" style="26" bestFit="1" customWidth="1"/>
    <col min="9219" max="9219" width="13.5703125" style="26" bestFit="1" customWidth="1"/>
    <col min="9220" max="9220" width="8.7109375" style="26" bestFit="1" customWidth="1"/>
    <col min="9221" max="9221" width="25.140625" style="26" bestFit="1" customWidth="1"/>
    <col min="9222" max="9222" width="6.140625" style="26" bestFit="1" customWidth="1"/>
    <col min="9223" max="9223" width="24.85546875" style="26" bestFit="1" customWidth="1"/>
    <col min="9224" max="9224" width="5.140625" style="26" bestFit="1" customWidth="1"/>
    <col min="9225" max="9225" width="23.42578125" style="26" bestFit="1" customWidth="1"/>
    <col min="9226" max="9226" width="5.140625" style="26" bestFit="1" customWidth="1"/>
    <col min="9227" max="9227" width="17.85546875" style="26" bestFit="1" customWidth="1"/>
    <col min="9228" max="9228" width="5.140625" style="26" bestFit="1" customWidth="1"/>
    <col min="9229" max="9472" width="8.85546875" style="26"/>
    <col min="9473" max="9473" width="61.28515625" style="26" bestFit="1" customWidth="1"/>
    <col min="9474" max="9474" width="16.28515625" style="26" bestFit="1" customWidth="1"/>
    <col min="9475" max="9475" width="13.5703125" style="26" bestFit="1" customWidth="1"/>
    <col min="9476" max="9476" width="8.7109375" style="26" bestFit="1" customWidth="1"/>
    <col min="9477" max="9477" width="25.140625" style="26" bestFit="1" customWidth="1"/>
    <col min="9478" max="9478" width="6.140625" style="26" bestFit="1" customWidth="1"/>
    <col min="9479" max="9479" width="24.85546875" style="26" bestFit="1" customWidth="1"/>
    <col min="9480" max="9480" width="5.140625" style="26" bestFit="1" customWidth="1"/>
    <col min="9481" max="9481" width="23.42578125" style="26" bestFit="1" customWidth="1"/>
    <col min="9482" max="9482" width="5.140625" style="26" bestFit="1" customWidth="1"/>
    <col min="9483" max="9483" width="17.85546875" style="26" bestFit="1" customWidth="1"/>
    <col min="9484" max="9484" width="5.140625" style="26" bestFit="1" customWidth="1"/>
    <col min="9485" max="9728" width="8.85546875" style="26"/>
    <col min="9729" max="9729" width="61.28515625" style="26" bestFit="1" customWidth="1"/>
    <col min="9730" max="9730" width="16.28515625" style="26" bestFit="1" customWidth="1"/>
    <col min="9731" max="9731" width="13.5703125" style="26" bestFit="1" customWidth="1"/>
    <col min="9732" max="9732" width="8.7109375" style="26" bestFit="1" customWidth="1"/>
    <col min="9733" max="9733" width="25.140625" style="26" bestFit="1" customWidth="1"/>
    <col min="9734" max="9734" width="6.140625" style="26" bestFit="1" customWidth="1"/>
    <col min="9735" max="9735" width="24.85546875" style="26" bestFit="1" customWidth="1"/>
    <col min="9736" max="9736" width="5.140625" style="26" bestFit="1" customWidth="1"/>
    <col min="9737" max="9737" width="23.42578125" style="26" bestFit="1" customWidth="1"/>
    <col min="9738" max="9738" width="5.140625" style="26" bestFit="1" customWidth="1"/>
    <col min="9739" max="9739" width="17.85546875" style="26" bestFit="1" customWidth="1"/>
    <col min="9740" max="9740" width="5.140625" style="26" bestFit="1" customWidth="1"/>
    <col min="9741" max="9984" width="8.85546875" style="26"/>
    <col min="9985" max="9985" width="61.28515625" style="26" bestFit="1" customWidth="1"/>
    <col min="9986" max="9986" width="16.28515625" style="26" bestFit="1" customWidth="1"/>
    <col min="9987" max="9987" width="13.5703125" style="26" bestFit="1" customWidth="1"/>
    <col min="9988" max="9988" width="8.7109375" style="26" bestFit="1" customWidth="1"/>
    <col min="9989" max="9989" width="25.140625" style="26" bestFit="1" customWidth="1"/>
    <col min="9990" max="9990" width="6.140625" style="26" bestFit="1" customWidth="1"/>
    <col min="9991" max="9991" width="24.85546875" style="26" bestFit="1" customWidth="1"/>
    <col min="9992" max="9992" width="5.140625" style="26" bestFit="1" customWidth="1"/>
    <col min="9993" max="9993" width="23.42578125" style="26" bestFit="1" customWidth="1"/>
    <col min="9994" max="9994" width="5.140625" style="26" bestFit="1" customWidth="1"/>
    <col min="9995" max="9995" width="17.85546875" style="26" bestFit="1" customWidth="1"/>
    <col min="9996" max="9996" width="5.140625" style="26" bestFit="1" customWidth="1"/>
    <col min="9997" max="10240" width="8.85546875" style="26"/>
    <col min="10241" max="10241" width="61.28515625" style="26" bestFit="1" customWidth="1"/>
    <col min="10242" max="10242" width="16.28515625" style="26" bestFit="1" customWidth="1"/>
    <col min="10243" max="10243" width="13.5703125" style="26" bestFit="1" customWidth="1"/>
    <col min="10244" max="10244" width="8.7109375" style="26" bestFit="1" customWidth="1"/>
    <col min="10245" max="10245" width="25.140625" style="26" bestFit="1" customWidth="1"/>
    <col min="10246" max="10246" width="6.140625" style="26" bestFit="1" customWidth="1"/>
    <col min="10247" max="10247" width="24.85546875" style="26" bestFit="1" customWidth="1"/>
    <col min="10248" max="10248" width="5.140625" style="26" bestFit="1" customWidth="1"/>
    <col min="10249" max="10249" width="23.42578125" style="26" bestFit="1" customWidth="1"/>
    <col min="10250" max="10250" width="5.140625" style="26" bestFit="1" customWidth="1"/>
    <col min="10251" max="10251" width="17.85546875" style="26" bestFit="1" customWidth="1"/>
    <col min="10252" max="10252" width="5.140625" style="26" bestFit="1" customWidth="1"/>
    <col min="10253" max="10496" width="8.85546875" style="26"/>
    <col min="10497" max="10497" width="61.28515625" style="26" bestFit="1" customWidth="1"/>
    <col min="10498" max="10498" width="16.28515625" style="26" bestFit="1" customWidth="1"/>
    <col min="10499" max="10499" width="13.5703125" style="26" bestFit="1" customWidth="1"/>
    <col min="10500" max="10500" width="8.7109375" style="26" bestFit="1" customWidth="1"/>
    <col min="10501" max="10501" width="25.140625" style="26" bestFit="1" customWidth="1"/>
    <col min="10502" max="10502" width="6.140625" style="26" bestFit="1" customWidth="1"/>
    <col min="10503" max="10503" width="24.85546875" style="26" bestFit="1" customWidth="1"/>
    <col min="10504" max="10504" width="5.140625" style="26" bestFit="1" customWidth="1"/>
    <col min="10505" max="10505" width="23.42578125" style="26" bestFit="1" customWidth="1"/>
    <col min="10506" max="10506" width="5.140625" style="26" bestFit="1" customWidth="1"/>
    <col min="10507" max="10507" width="17.85546875" style="26" bestFit="1" customWidth="1"/>
    <col min="10508" max="10508" width="5.140625" style="26" bestFit="1" customWidth="1"/>
    <col min="10509" max="10752" width="8.85546875" style="26"/>
    <col min="10753" max="10753" width="61.28515625" style="26" bestFit="1" customWidth="1"/>
    <col min="10754" max="10754" width="16.28515625" style="26" bestFit="1" customWidth="1"/>
    <col min="10755" max="10755" width="13.5703125" style="26" bestFit="1" customWidth="1"/>
    <col min="10756" max="10756" width="8.7109375" style="26" bestFit="1" customWidth="1"/>
    <col min="10757" max="10757" width="25.140625" style="26" bestFit="1" customWidth="1"/>
    <col min="10758" max="10758" width="6.140625" style="26" bestFit="1" customWidth="1"/>
    <col min="10759" max="10759" width="24.85546875" style="26" bestFit="1" customWidth="1"/>
    <col min="10760" max="10760" width="5.140625" style="26" bestFit="1" customWidth="1"/>
    <col min="10761" max="10761" width="23.42578125" style="26" bestFit="1" customWidth="1"/>
    <col min="10762" max="10762" width="5.140625" style="26" bestFit="1" customWidth="1"/>
    <col min="10763" max="10763" width="17.85546875" style="26" bestFit="1" customWidth="1"/>
    <col min="10764" max="10764" width="5.140625" style="26" bestFit="1" customWidth="1"/>
    <col min="10765" max="11008" width="8.85546875" style="26"/>
    <col min="11009" max="11009" width="61.28515625" style="26" bestFit="1" customWidth="1"/>
    <col min="11010" max="11010" width="16.28515625" style="26" bestFit="1" customWidth="1"/>
    <col min="11011" max="11011" width="13.5703125" style="26" bestFit="1" customWidth="1"/>
    <col min="11012" max="11012" width="8.7109375" style="26" bestFit="1" customWidth="1"/>
    <col min="11013" max="11013" width="25.140625" style="26" bestFit="1" customWidth="1"/>
    <col min="11014" max="11014" width="6.140625" style="26" bestFit="1" customWidth="1"/>
    <col min="11015" max="11015" width="24.85546875" style="26" bestFit="1" customWidth="1"/>
    <col min="11016" max="11016" width="5.140625" style="26" bestFit="1" customWidth="1"/>
    <col min="11017" max="11017" width="23.42578125" style="26" bestFit="1" customWidth="1"/>
    <col min="11018" max="11018" width="5.140625" style="26" bestFit="1" customWidth="1"/>
    <col min="11019" max="11019" width="17.85546875" style="26" bestFit="1" customWidth="1"/>
    <col min="11020" max="11020" width="5.140625" style="26" bestFit="1" customWidth="1"/>
    <col min="11021" max="11264" width="8.85546875" style="26"/>
    <col min="11265" max="11265" width="61.28515625" style="26" bestFit="1" customWidth="1"/>
    <col min="11266" max="11266" width="16.28515625" style="26" bestFit="1" customWidth="1"/>
    <col min="11267" max="11267" width="13.5703125" style="26" bestFit="1" customWidth="1"/>
    <col min="11268" max="11268" width="8.7109375" style="26" bestFit="1" customWidth="1"/>
    <col min="11269" max="11269" width="25.140625" style="26" bestFit="1" customWidth="1"/>
    <col min="11270" max="11270" width="6.140625" style="26" bestFit="1" customWidth="1"/>
    <col min="11271" max="11271" width="24.85546875" style="26" bestFit="1" customWidth="1"/>
    <col min="11272" max="11272" width="5.140625" style="26" bestFit="1" customWidth="1"/>
    <col min="11273" max="11273" width="23.42578125" style="26" bestFit="1" customWidth="1"/>
    <col min="11274" max="11274" width="5.140625" style="26" bestFit="1" customWidth="1"/>
    <col min="11275" max="11275" width="17.85546875" style="26" bestFit="1" customWidth="1"/>
    <col min="11276" max="11276" width="5.140625" style="26" bestFit="1" customWidth="1"/>
    <col min="11277" max="11520" width="8.85546875" style="26"/>
    <col min="11521" max="11521" width="61.28515625" style="26" bestFit="1" customWidth="1"/>
    <col min="11522" max="11522" width="16.28515625" style="26" bestFit="1" customWidth="1"/>
    <col min="11523" max="11523" width="13.5703125" style="26" bestFit="1" customWidth="1"/>
    <col min="11524" max="11524" width="8.7109375" style="26" bestFit="1" customWidth="1"/>
    <col min="11525" max="11525" width="25.140625" style="26" bestFit="1" customWidth="1"/>
    <col min="11526" max="11526" width="6.140625" style="26" bestFit="1" customWidth="1"/>
    <col min="11527" max="11527" width="24.85546875" style="26" bestFit="1" customWidth="1"/>
    <col min="11528" max="11528" width="5.140625" style="26" bestFit="1" customWidth="1"/>
    <col min="11529" max="11529" width="23.42578125" style="26" bestFit="1" customWidth="1"/>
    <col min="11530" max="11530" width="5.140625" style="26" bestFit="1" customWidth="1"/>
    <col min="11531" max="11531" width="17.85546875" style="26" bestFit="1" customWidth="1"/>
    <col min="11532" max="11532" width="5.140625" style="26" bestFit="1" customWidth="1"/>
    <col min="11533" max="11776" width="8.85546875" style="26"/>
    <col min="11777" max="11777" width="61.28515625" style="26" bestFit="1" customWidth="1"/>
    <col min="11778" max="11778" width="16.28515625" style="26" bestFit="1" customWidth="1"/>
    <col min="11779" max="11779" width="13.5703125" style="26" bestFit="1" customWidth="1"/>
    <col min="11780" max="11780" width="8.7109375" style="26" bestFit="1" customWidth="1"/>
    <col min="11781" max="11781" width="25.140625" style="26" bestFit="1" customWidth="1"/>
    <col min="11782" max="11782" width="6.140625" style="26" bestFit="1" customWidth="1"/>
    <col min="11783" max="11783" width="24.85546875" style="26" bestFit="1" customWidth="1"/>
    <col min="11784" max="11784" width="5.140625" style="26" bestFit="1" customWidth="1"/>
    <col min="11785" max="11785" width="23.42578125" style="26" bestFit="1" customWidth="1"/>
    <col min="11786" max="11786" width="5.140625" style="26" bestFit="1" customWidth="1"/>
    <col min="11787" max="11787" width="17.85546875" style="26" bestFit="1" customWidth="1"/>
    <col min="11788" max="11788" width="5.140625" style="26" bestFit="1" customWidth="1"/>
    <col min="11789" max="12032" width="8.85546875" style="26"/>
    <col min="12033" max="12033" width="61.28515625" style="26" bestFit="1" customWidth="1"/>
    <col min="12034" max="12034" width="16.28515625" style="26" bestFit="1" customWidth="1"/>
    <col min="12035" max="12035" width="13.5703125" style="26" bestFit="1" customWidth="1"/>
    <col min="12036" max="12036" width="8.7109375" style="26" bestFit="1" customWidth="1"/>
    <col min="12037" max="12037" width="25.140625" style="26" bestFit="1" customWidth="1"/>
    <col min="12038" max="12038" width="6.140625" style="26" bestFit="1" customWidth="1"/>
    <col min="12039" max="12039" width="24.85546875" style="26" bestFit="1" customWidth="1"/>
    <col min="12040" max="12040" width="5.140625" style="26" bestFit="1" customWidth="1"/>
    <col min="12041" max="12041" width="23.42578125" style="26" bestFit="1" customWidth="1"/>
    <col min="12042" max="12042" width="5.140625" style="26" bestFit="1" customWidth="1"/>
    <col min="12043" max="12043" width="17.85546875" style="26" bestFit="1" customWidth="1"/>
    <col min="12044" max="12044" width="5.140625" style="26" bestFit="1" customWidth="1"/>
    <col min="12045" max="12288" width="8.85546875" style="26"/>
    <col min="12289" max="12289" width="61.28515625" style="26" bestFit="1" customWidth="1"/>
    <col min="12290" max="12290" width="16.28515625" style="26" bestFit="1" customWidth="1"/>
    <col min="12291" max="12291" width="13.5703125" style="26" bestFit="1" customWidth="1"/>
    <col min="12292" max="12292" width="8.7109375" style="26" bestFit="1" customWidth="1"/>
    <col min="12293" max="12293" width="25.140625" style="26" bestFit="1" customWidth="1"/>
    <col min="12294" max="12294" width="6.140625" style="26" bestFit="1" customWidth="1"/>
    <col min="12295" max="12295" width="24.85546875" style="26" bestFit="1" customWidth="1"/>
    <col min="12296" max="12296" width="5.140625" style="26" bestFit="1" customWidth="1"/>
    <col min="12297" max="12297" width="23.42578125" style="26" bestFit="1" customWidth="1"/>
    <col min="12298" max="12298" width="5.140625" style="26" bestFit="1" customWidth="1"/>
    <col min="12299" max="12299" width="17.85546875" style="26" bestFit="1" customWidth="1"/>
    <col min="12300" max="12300" width="5.140625" style="26" bestFit="1" customWidth="1"/>
    <col min="12301" max="12544" width="8.85546875" style="26"/>
    <col min="12545" max="12545" width="61.28515625" style="26" bestFit="1" customWidth="1"/>
    <col min="12546" max="12546" width="16.28515625" style="26" bestFit="1" customWidth="1"/>
    <col min="12547" max="12547" width="13.5703125" style="26" bestFit="1" customWidth="1"/>
    <col min="12548" max="12548" width="8.7109375" style="26" bestFit="1" customWidth="1"/>
    <col min="12549" max="12549" width="25.140625" style="26" bestFit="1" customWidth="1"/>
    <col min="12550" max="12550" width="6.140625" style="26" bestFit="1" customWidth="1"/>
    <col min="12551" max="12551" width="24.85546875" style="26" bestFit="1" customWidth="1"/>
    <col min="12552" max="12552" width="5.140625" style="26" bestFit="1" customWidth="1"/>
    <col min="12553" max="12553" width="23.42578125" style="26" bestFit="1" customWidth="1"/>
    <col min="12554" max="12554" width="5.140625" style="26" bestFit="1" customWidth="1"/>
    <col min="12555" max="12555" width="17.85546875" style="26" bestFit="1" customWidth="1"/>
    <col min="12556" max="12556" width="5.140625" style="26" bestFit="1" customWidth="1"/>
    <col min="12557" max="12800" width="8.85546875" style="26"/>
    <col min="12801" max="12801" width="61.28515625" style="26" bestFit="1" customWidth="1"/>
    <col min="12802" max="12802" width="16.28515625" style="26" bestFit="1" customWidth="1"/>
    <col min="12803" max="12803" width="13.5703125" style="26" bestFit="1" customWidth="1"/>
    <col min="12804" max="12804" width="8.7109375" style="26" bestFit="1" customWidth="1"/>
    <col min="12805" max="12805" width="25.140625" style="26" bestFit="1" customWidth="1"/>
    <col min="12806" max="12806" width="6.140625" style="26" bestFit="1" customWidth="1"/>
    <col min="12807" max="12807" width="24.85546875" style="26" bestFit="1" customWidth="1"/>
    <col min="12808" max="12808" width="5.140625" style="26" bestFit="1" customWidth="1"/>
    <col min="12809" max="12809" width="23.42578125" style="26" bestFit="1" customWidth="1"/>
    <col min="12810" max="12810" width="5.140625" style="26" bestFit="1" customWidth="1"/>
    <col min="12811" max="12811" width="17.85546875" style="26" bestFit="1" customWidth="1"/>
    <col min="12812" max="12812" width="5.140625" style="26" bestFit="1" customWidth="1"/>
    <col min="12813" max="13056" width="8.85546875" style="26"/>
    <col min="13057" max="13057" width="61.28515625" style="26" bestFit="1" customWidth="1"/>
    <col min="13058" max="13058" width="16.28515625" style="26" bestFit="1" customWidth="1"/>
    <col min="13059" max="13059" width="13.5703125" style="26" bestFit="1" customWidth="1"/>
    <col min="13060" max="13060" width="8.7109375" style="26" bestFit="1" customWidth="1"/>
    <col min="13061" max="13061" width="25.140625" style="26" bestFit="1" customWidth="1"/>
    <col min="13062" max="13062" width="6.140625" style="26" bestFit="1" customWidth="1"/>
    <col min="13063" max="13063" width="24.85546875" style="26" bestFit="1" customWidth="1"/>
    <col min="13064" max="13064" width="5.140625" style="26" bestFit="1" customWidth="1"/>
    <col min="13065" max="13065" width="23.42578125" style="26" bestFit="1" customWidth="1"/>
    <col min="13066" max="13066" width="5.140625" style="26" bestFit="1" customWidth="1"/>
    <col min="13067" max="13067" width="17.85546875" style="26" bestFit="1" customWidth="1"/>
    <col min="13068" max="13068" width="5.140625" style="26" bestFit="1" customWidth="1"/>
    <col min="13069" max="13312" width="8.85546875" style="26"/>
    <col min="13313" max="13313" width="61.28515625" style="26" bestFit="1" customWidth="1"/>
    <col min="13314" max="13314" width="16.28515625" style="26" bestFit="1" customWidth="1"/>
    <col min="13315" max="13315" width="13.5703125" style="26" bestFit="1" customWidth="1"/>
    <col min="13316" max="13316" width="8.7109375" style="26" bestFit="1" customWidth="1"/>
    <col min="13317" max="13317" width="25.140625" style="26" bestFit="1" customWidth="1"/>
    <col min="13318" max="13318" width="6.140625" style="26" bestFit="1" customWidth="1"/>
    <col min="13319" max="13319" width="24.85546875" style="26" bestFit="1" customWidth="1"/>
    <col min="13320" max="13320" width="5.140625" style="26" bestFit="1" customWidth="1"/>
    <col min="13321" max="13321" width="23.42578125" style="26" bestFit="1" customWidth="1"/>
    <col min="13322" max="13322" width="5.140625" style="26" bestFit="1" customWidth="1"/>
    <col min="13323" max="13323" width="17.85546875" style="26" bestFit="1" customWidth="1"/>
    <col min="13324" max="13324" width="5.140625" style="26" bestFit="1" customWidth="1"/>
    <col min="13325" max="13568" width="8.85546875" style="26"/>
    <col min="13569" max="13569" width="61.28515625" style="26" bestFit="1" customWidth="1"/>
    <col min="13570" max="13570" width="16.28515625" style="26" bestFit="1" customWidth="1"/>
    <col min="13571" max="13571" width="13.5703125" style="26" bestFit="1" customWidth="1"/>
    <col min="13572" max="13572" width="8.7109375" style="26" bestFit="1" customWidth="1"/>
    <col min="13573" max="13573" width="25.140625" style="26" bestFit="1" customWidth="1"/>
    <col min="13574" max="13574" width="6.140625" style="26" bestFit="1" customWidth="1"/>
    <col min="13575" max="13575" width="24.85546875" style="26" bestFit="1" customWidth="1"/>
    <col min="13576" max="13576" width="5.140625" style="26" bestFit="1" customWidth="1"/>
    <col min="13577" max="13577" width="23.42578125" style="26" bestFit="1" customWidth="1"/>
    <col min="13578" max="13578" width="5.140625" style="26" bestFit="1" customWidth="1"/>
    <col min="13579" max="13579" width="17.85546875" style="26" bestFit="1" customWidth="1"/>
    <col min="13580" max="13580" width="5.140625" style="26" bestFit="1" customWidth="1"/>
    <col min="13581" max="13824" width="8.85546875" style="26"/>
    <col min="13825" max="13825" width="61.28515625" style="26" bestFit="1" customWidth="1"/>
    <col min="13826" max="13826" width="16.28515625" style="26" bestFit="1" customWidth="1"/>
    <col min="13827" max="13827" width="13.5703125" style="26" bestFit="1" customWidth="1"/>
    <col min="13828" max="13828" width="8.7109375" style="26" bestFit="1" customWidth="1"/>
    <col min="13829" max="13829" width="25.140625" style="26" bestFit="1" customWidth="1"/>
    <col min="13830" max="13830" width="6.140625" style="26" bestFit="1" customWidth="1"/>
    <col min="13831" max="13831" width="24.85546875" style="26" bestFit="1" customWidth="1"/>
    <col min="13832" max="13832" width="5.140625" style="26" bestFit="1" customWidth="1"/>
    <col min="13833" max="13833" width="23.42578125" style="26" bestFit="1" customWidth="1"/>
    <col min="13834" max="13834" width="5.140625" style="26" bestFit="1" customWidth="1"/>
    <col min="13835" max="13835" width="17.85546875" style="26" bestFit="1" customWidth="1"/>
    <col min="13836" max="13836" width="5.140625" style="26" bestFit="1" customWidth="1"/>
    <col min="13837" max="14080" width="8.85546875" style="26"/>
    <col min="14081" max="14081" width="61.28515625" style="26" bestFit="1" customWidth="1"/>
    <col min="14082" max="14082" width="16.28515625" style="26" bestFit="1" customWidth="1"/>
    <col min="14083" max="14083" width="13.5703125" style="26" bestFit="1" customWidth="1"/>
    <col min="14084" max="14084" width="8.7109375" style="26" bestFit="1" customWidth="1"/>
    <col min="14085" max="14085" width="25.140625" style="26" bestFit="1" customWidth="1"/>
    <col min="14086" max="14086" width="6.140625" style="26" bestFit="1" customWidth="1"/>
    <col min="14087" max="14087" width="24.85546875" style="26" bestFit="1" customWidth="1"/>
    <col min="14088" max="14088" width="5.140625" style="26" bestFit="1" customWidth="1"/>
    <col min="14089" max="14089" width="23.42578125" style="26" bestFit="1" customWidth="1"/>
    <col min="14090" max="14090" width="5.140625" style="26" bestFit="1" customWidth="1"/>
    <col min="14091" max="14091" width="17.85546875" style="26" bestFit="1" customWidth="1"/>
    <col min="14092" max="14092" width="5.140625" style="26" bestFit="1" customWidth="1"/>
    <col min="14093" max="14336" width="8.85546875" style="26"/>
    <col min="14337" max="14337" width="61.28515625" style="26" bestFit="1" customWidth="1"/>
    <col min="14338" max="14338" width="16.28515625" style="26" bestFit="1" customWidth="1"/>
    <col min="14339" max="14339" width="13.5703125" style="26" bestFit="1" customWidth="1"/>
    <col min="14340" max="14340" width="8.7109375" style="26" bestFit="1" customWidth="1"/>
    <col min="14341" max="14341" width="25.140625" style="26" bestFit="1" customWidth="1"/>
    <col min="14342" max="14342" width="6.140625" style="26" bestFit="1" customWidth="1"/>
    <col min="14343" max="14343" width="24.85546875" style="26" bestFit="1" customWidth="1"/>
    <col min="14344" max="14344" width="5.140625" style="26" bestFit="1" customWidth="1"/>
    <col min="14345" max="14345" width="23.42578125" style="26" bestFit="1" customWidth="1"/>
    <col min="14346" max="14346" width="5.140625" style="26" bestFit="1" customWidth="1"/>
    <col min="14347" max="14347" width="17.85546875" style="26" bestFit="1" customWidth="1"/>
    <col min="14348" max="14348" width="5.140625" style="26" bestFit="1" customWidth="1"/>
    <col min="14349" max="14592" width="8.85546875" style="26"/>
    <col min="14593" max="14593" width="61.28515625" style="26" bestFit="1" customWidth="1"/>
    <col min="14594" max="14594" width="16.28515625" style="26" bestFit="1" customWidth="1"/>
    <col min="14595" max="14595" width="13.5703125" style="26" bestFit="1" customWidth="1"/>
    <col min="14596" max="14596" width="8.7109375" style="26" bestFit="1" customWidth="1"/>
    <col min="14597" max="14597" width="25.140625" style="26" bestFit="1" customWidth="1"/>
    <col min="14598" max="14598" width="6.140625" style="26" bestFit="1" customWidth="1"/>
    <col min="14599" max="14599" width="24.85546875" style="26" bestFit="1" customWidth="1"/>
    <col min="14600" max="14600" width="5.140625" style="26" bestFit="1" customWidth="1"/>
    <col min="14601" max="14601" width="23.42578125" style="26" bestFit="1" customWidth="1"/>
    <col min="14602" max="14602" width="5.140625" style="26" bestFit="1" customWidth="1"/>
    <col min="14603" max="14603" width="17.85546875" style="26" bestFit="1" customWidth="1"/>
    <col min="14604" max="14604" width="5.140625" style="26" bestFit="1" customWidth="1"/>
    <col min="14605" max="14848" width="8.85546875" style="26"/>
    <col min="14849" max="14849" width="61.28515625" style="26" bestFit="1" customWidth="1"/>
    <col min="14850" max="14850" width="16.28515625" style="26" bestFit="1" customWidth="1"/>
    <col min="14851" max="14851" width="13.5703125" style="26" bestFit="1" customWidth="1"/>
    <col min="14852" max="14852" width="8.7109375" style="26" bestFit="1" customWidth="1"/>
    <col min="14853" max="14853" width="25.140625" style="26" bestFit="1" customWidth="1"/>
    <col min="14854" max="14854" width="6.140625" style="26" bestFit="1" customWidth="1"/>
    <col min="14855" max="14855" width="24.85546875" style="26" bestFit="1" customWidth="1"/>
    <col min="14856" max="14856" width="5.140625" style="26" bestFit="1" customWidth="1"/>
    <col min="14857" max="14857" width="23.42578125" style="26" bestFit="1" customWidth="1"/>
    <col min="14858" max="14858" width="5.140625" style="26" bestFit="1" customWidth="1"/>
    <col min="14859" max="14859" width="17.85546875" style="26" bestFit="1" customWidth="1"/>
    <col min="14860" max="14860" width="5.140625" style="26" bestFit="1" customWidth="1"/>
    <col min="14861" max="15104" width="8.85546875" style="26"/>
    <col min="15105" max="15105" width="61.28515625" style="26" bestFit="1" customWidth="1"/>
    <col min="15106" max="15106" width="16.28515625" style="26" bestFit="1" customWidth="1"/>
    <col min="15107" max="15107" width="13.5703125" style="26" bestFit="1" customWidth="1"/>
    <col min="15108" max="15108" width="8.7109375" style="26" bestFit="1" customWidth="1"/>
    <col min="15109" max="15109" width="25.140625" style="26" bestFit="1" customWidth="1"/>
    <col min="15110" max="15110" width="6.140625" style="26" bestFit="1" customWidth="1"/>
    <col min="15111" max="15111" width="24.85546875" style="26" bestFit="1" customWidth="1"/>
    <col min="15112" max="15112" width="5.140625" style="26" bestFit="1" customWidth="1"/>
    <col min="15113" max="15113" width="23.42578125" style="26" bestFit="1" customWidth="1"/>
    <col min="15114" max="15114" width="5.140625" style="26" bestFit="1" customWidth="1"/>
    <col min="15115" max="15115" width="17.85546875" style="26" bestFit="1" customWidth="1"/>
    <col min="15116" max="15116" width="5.140625" style="26" bestFit="1" customWidth="1"/>
    <col min="15117" max="15360" width="8.85546875" style="26"/>
    <col min="15361" max="15361" width="61.28515625" style="26" bestFit="1" customWidth="1"/>
    <col min="15362" max="15362" width="16.28515625" style="26" bestFit="1" customWidth="1"/>
    <col min="15363" max="15363" width="13.5703125" style="26" bestFit="1" customWidth="1"/>
    <col min="15364" max="15364" width="8.7109375" style="26" bestFit="1" customWidth="1"/>
    <col min="15365" max="15365" width="25.140625" style="26" bestFit="1" customWidth="1"/>
    <col min="15366" max="15366" width="6.140625" style="26" bestFit="1" customWidth="1"/>
    <col min="15367" max="15367" width="24.85546875" style="26" bestFit="1" customWidth="1"/>
    <col min="15368" max="15368" width="5.140625" style="26" bestFit="1" customWidth="1"/>
    <col min="15369" max="15369" width="23.42578125" style="26" bestFit="1" customWidth="1"/>
    <col min="15370" max="15370" width="5.140625" style="26" bestFit="1" customWidth="1"/>
    <col min="15371" max="15371" width="17.85546875" style="26" bestFit="1" customWidth="1"/>
    <col min="15372" max="15372" width="5.140625" style="26" bestFit="1" customWidth="1"/>
    <col min="15373" max="15616" width="8.85546875" style="26"/>
    <col min="15617" max="15617" width="61.28515625" style="26" bestFit="1" customWidth="1"/>
    <col min="15618" max="15618" width="16.28515625" style="26" bestFit="1" customWidth="1"/>
    <col min="15619" max="15619" width="13.5703125" style="26" bestFit="1" customWidth="1"/>
    <col min="15620" max="15620" width="8.7109375" style="26" bestFit="1" customWidth="1"/>
    <col min="15621" max="15621" width="25.140625" style="26" bestFit="1" customWidth="1"/>
    <col min="15622" max="15622" width="6.140625" style="26" bestFit="1" customWidth="1"/>
    <col min="15623" max="15623" width="24.85546875" style="26" bestFit="1" customWidth="1"/>
    <col min="15624" max="15624" width="5.140625" style="26" bestFit="1" customWidth="1"/>
    <col min="15625" max="15625" width="23.42578125" style="26" bestFit="1" customWidth="1"/>
    <col min="15626" max="15626" width="5.140625" style="26" bestFit="1" customWidth="1"/>
    <col min="15627" max="15627" width="17.85546875" style="26" bestFit="1" customWidth="1"/>
    <col min="15628" max="15628" width="5.140625" style="26" bestFit="1" customWidth="1"/>
    <col min="15629" max="15872" width="8.85546875" style="26"/>
    <col min="15873" max="15873" width="61.28515625" style="26" bestFit="1" customWidth="1"/>
    <col min="15874" max="15874" width="16.28515625" style="26" bestFit="1" customWidth="1"/>
    <col min="15875" max="15875" width="13.5703125" style="26" bestFit="1" customWidth="1"/>
    <col min="15876" max="15876" width="8.7109375" style="26" bestFit="1" customWidth="1"/>
    <col min="15877" max="15877" width="25.140625" style="26" bestFit="1" customWidth="1"/>
    <col min="15878" max="15878" width="6.140625" style="26" bestFit="1" customWidth="1"/>
    <col min="15879" max="15879" width="24.85546875" style="26" bestFit="1" customWidth="1"/>
    <col min="15880" max="15880" width="5.140625" style="26" bestFit="1" customWidth="1"/>
    <col min="15881" max="15881" width="23.42578125" style="26" bestFit="1" customWidth="1"/>
    <col min="15882" max="15882" width="5.140625" style="26" bestFit="1" customWidth="1"/>
    <col min="15883" max="15883" width="17.85546875" style="26" bestFit="1" customWidth="1"/>
    <col min="15884" max="15884" width="5.140625" style="26" bestFit="1" customWidth="1"/>
    <col min="15885" max="16128" width="8.85546875" style="26"/>
    <col min="16129" max="16129" width="61.28515625" style="26" bestFit="1" customWidth="1"/>
    <col min="16130" max="16130" width="16.28515625" style="26" bestFit="1" customWidth="1"/>
    <col min="16131" max="16131" width="13.5703125" style="26" bestFit="1" customWidth="1"/>
    <col min="16132" max="16132" width="8.7109375" style="26" bestFit="1" customWidth="1"/>
    <col min="16133" max="16133" width="25.140625" style="26" bestFit="1" customWidth="1"/>
    <col min="16134" max="16134" width="6.140625" style="26" bestFit="1" customWidth="1"/>
    <col min="16135" max="16135" width="24.85546875" style="26" bestFit="1" customWidth="1"/>
    <col min="16136" max="16136" width="5.140625" style="26" bestFit="1" customWidth="1"/>
    <col min="16137" max="16137" width="23.42578125" style="26" bestFit="1" customWidth="1"/>
    <col min="16138" max="16138" width="5.140625" style="26" bestFit="1" customWidth="1"/>
    <col min="16139" max="16139" width="17.85546875" style="26" bestFit="1" customWidth="1"/>
    <col min="16140" max="16140" width="5.140625" style="26" bestFit="1" customWidth="1"/>
    <col min="16141" max="16384" width="8.85546875" style="26"/>
  </cols>
  <sheetData>
    <row r="1" spans="1:12" s="8" customFormat="1" x14ac:dyDescent="0.2">
      <c r="A1" s="1"/>
      <c r="B1" s="2"/>
      <c r="C1" s="3" t="s">
        <v>0</v>
      </c>
      <c r="D1" s="4" t="s">
        <v>1</v>
      </c>
      <c r="E1" s="5" t="s">
        <v>2</v>
      </c>
      <c r="F1" s="6"/>
      <c r="G1" s="6"/>
      <c r="H1" s="6"/>
      <c r="I1" s="6"/>
      <c r="J1" s="6"/>
      <c r="K1" s="6"/>
      <c r="L1" s="7"/>
    </row>
    <row r="2" spans="1:12" s="8" customFormat="1" x14ac:dyDescent="0.2">
      <c r="A2" s="9" t="s">
        <v>3</v>
      </c>
      <c r="B2" s="10" t="s">
        <v>4</v>
      </c>
      <c r="C2" s="11" t="s">
        <v>5</v>
      </c>
      <c r="D2" s="9" t="s">
        <v>5</v>
      </c>
      <c r="E2" s="12" t="s">
        <v>6</v>
      </c>
      <c r="F2" s="12"/>
      <c r="G2" s="12" t="s">
        <v>7</v>
      </c>
      <c r="H2" s="12"/>
      <c r="I2" s="12" t="s">
        <v>8</v>
      </c>
      <c r="J2" s="12"/>
      <c r="K2" s="12"/>
      <c r="L2" s="12"/>
    </row>
    <row r="3" spans="1:12" s="8" customFormat="1" x14ac:dyDescent="0.2">
      <c r="A3" s="13"/>
      <c r="B3" s="10"/>
      <c r="C3" s="11" t="s">
        <v>9</v>
      </c>
      <c r="D3" s="9" t="s">
        <v>10</v>
      </c>
      <c r="E3" s="14" t="s">
        <v>11</v>
      </c>
      <c r="F3" s="14" t="s">
        <v>12</v>
      </c>
      <c r="G3" s="14" t="s">
        <v>11</v>
      </c>
      <c r="H3" s="14" t="s">
        <v>12</v>
      </c>
      <c r="I3" s="14" t="s">
        <v>13</v>
      </c>
      <c r="J3" s="14" t="s">
        <v>12</v>
      </c>
      <c r="K3" s="14" t="s">
        <v>14</v>
      </c>
      <c r="L3" s="14" t="s">
        <v>12</v>
      </c>
    </row>
    <row r="4" spans="1:12" ht="15" x14ac:dyDescent="0.25">
      <c r="A4" s="15" t="s">
        <v>15</v>
      </c>
      <c r="B4" s="16" t="s">
        <v>16</v>
      </c>
      <c r="C4" s="17">
        <f>'[1]kanały nawiewne'!L39</f>
        <v>46.66400714800001</v>
      </c>
      <c r="D4" s="18">
        <f>'[1]kanały nawiewne'!M39</f>
        <v>31.019880000000004</v>
      </c>
      <c r="E4" s="19" t="s">
        <v>17</v>
      </c>
      <c r="F4" s="20">
        <v>1</v>
      </c>
      <c r="G4" s="21" t="s">
        <v>18</v>
      </c>
      <c r="H4" s="22">
        <v>1</v>
      </c>
      <c r="I4" s="23" t="s">
        <v>19</v>
      </c>
      <c r="J4" s="24">
        <v>1</v>
      </c>
      <c r="K4" s="25" t="s">
        <v>20</v>
      </c>
      <c r="L4" s="24">
        <v>11</v>
      </c>
    </row>
    <row r="5" spans="1:12" ht="15" x14ac:dyDescent="0.25">
      <c r="A5" s="27"/>
      <c r="B5" s="28" t="s">
        <v>21</v>
      </c>
      <c r="C5" s="29">
        <f>'[1]kanały wyciągowe'!N67</f>
        <v>95.325162300000031</v>
      </c>
      <c r="D5" s="30">
        <f>'[1]kanały wyciągowe'!O67</f>
        <v>54.588825</v>
      </c>
      <c r="E5" s="31"/>
      <c r="F5" s="32"/>
      <c r="G5" s="33"/>
      <c r="H5" s="34"/>
      <c r="I5" s="35"/>
      <c r="J5" s="36"/>
      <c r="K5" s="36"/>
      <c r="L5" s="34"/>
    </row>
    <row r="6" spans="1:12" ht="15" x14ac:dyDescent="0.25">
      <c r="A6" s="37" t="s">
        <v>22</v>
      </c>
      <c r="B6" s="38" t="s">
        <v>23</v>
      </c>
      <c r="C6" s="39">
        <f>'[1]kanały nawiewne'!L83</f>
        <v>66.661860099999984</v>
      </c>
      <c r="D6" s="40">
        <f>'[1]kanały nawiewne'!M83</f>
        <v>43.688724999999984</v>
      </c>
      <c r="E6" s="19" t="s">
        <v>17</v>
      </c>
      <c r="F6" s="41">
        <v>1</v>
      </c>
      <c r="G6" s="21" t="s">
        <v>18</v>
      </c>
      <c r="H6" s="24">
        <v>1</v>
      </c>
      <c r="I6" s="23" t="s">
        <v>19</v>
      </c>
      <c r="J6" s="24">
        <v>1</v>
      </c>
      <c r="K6" s="25" t="s">
        <v>20</v>
      </c>
      <c r="L6" s="24">
        <v>11</v>
      </c>
    </row>
    <row r="7" spans="1:12" ht="15" x14ac:dyDescent="0.25">
      <c r="A7" s="27"/>
      <c r="B7" s="28" t="s">
        <v>24</v>
      </c>
      <c r="C7" s="29">
        <f>'[1]kanały wyciągowe'!N133</f>
        <v>108.96828680000006</v>
      </c>
      <c r="D7" s="30">
        <f>'[1]kanały wyciągowe'!O133</f>
        <v>62.59704999999996</v>
      </c>
      <c r="E7" s="31"/>
      <c r="F7" s="32"/>
      <c r="G7" s="33"/>
      <c r="H7" s="34"/>
      <c r="I7" s="35"/>
      <c r="J7" s="34"/>
      <c r="K7" s="36"/>
      <c r="L7" s="34"/>
    </row>
    <row r="8" spans="1:12" ht="15" x14ac:dyDescent="0.25">
      <c r="A8" s="37" t="s">
        <v>25</v>
      </c>
      <c r="B8" s="38" t="s">
        <v>26</v>
      </c>
      <c r="C8" s="39">
        <f>'[1]kanały nawiewne'!L129</f>
        <v>104.65078185000002</v>
      </c>
      <c r="D8" s="40">
        <f>'[1]kanały nawiewne'!M129</f>
        <v>63.361099999999993</v>
      </c>
      <c r="E8" s="19" t="s">
        <v>27</v>
      </c>
      <c r="F8" s="41">
        <v>1</v>
      </c>
      <c r="G8" s="21" t="s">
        <v>28</v>
      </c>
      <c r="H8" s="24">
        <v>2</v>
      </c>
      <c r="I8" s="23" t="s">
        <v>19</v>
      </c>
      <c r="J8" s="24">
        <v>2</v>
      </c>
      <c r="K8" s="25" t="s">
        <v>20</v>
      </c>
      <c r="L8" s="24">
        <v>11</v>
      </c>
    </row>
    <row r="9" spans="1:12" ht="15" x14ac:dyDescent="0.25">
      <c r="A9" s="27"/>
      <c r="B9" s="28" t="s">
        <v>29</v>
      </c>
      <c r="C9" s="29">
        <f>'[1]kanały wyciągowe'!N197</f>
        <v>124.58882130000002</v>
      </c>
      <c r="D9" s="30">
        <f>'[1]kanały wyciągowe'!O197</f>
        <v>87.788125000000008</v>
      </c>
      <c r="E9" s="31"/>
      <c r="F9" s="32"/>
      <c r="G9" s="33"/>
      <c r="H9" s="34"/>
      <c r="I9" s="35"/>
      <c r="J9" s="34"/>
      <c r="K9" s="36"/>
      <c r="L9" s="34"/>
    </row>
    <row r="10" spans="1:12" ht="15" x14ac:dyDescent="0.25">
      <c r="A10" s="37" t="s">
        <v>30</v>
      </c>
      <c r="B10" s="38" t="s">
        <v>31</v>
      </c>
      <c r="C10" s="39">
        <f>'[1]kanały nawiewne'!L189</f>
        <v>87.734930599999984</v>
      </c>
      <c r="D10" s="40">
        <f>'[1]kanały nawiewne'!M189</f>
        <v>59.874249999999975</v>
      </c>
      <c r="E10" s="19" t="s">
        <v>17</v>
      </c>
      <c r="F10" s="41">
        <v>1</v>
      </c>
      <c r="G10" s="21" t="s">
        <v>18</v>
      </c>
      <c r="H10" s="24">
        <v>1</v>
      </c>
      <c r="I10" s="23" t="s">
        <v>19</v>
      </c>
      <c r="J10" s="24">
        <v>1</v>
      </c>
      <c r="K10" s="25" t="s">
        <v>20</v>
      </c>
      <c r="L10" s="24">
        <v>11</v>
      </c>
    </row>
    <row r="11" spans="1:12" ht="15" x14ac:dyDescent="0.25">
      <c r="A11" s="27"/>
      <c r="B11" s="28" t="s">
        <v>32</v>
      </c>
      <c r="C11" s="29">
        <f>'[1]kanały wyciągowe'!N251</f>
        <v>64.306431200000006</v>
      </c>
      <c r="D11" s="30">
        <f>'[1]kanały wyciągowe'!O251</f>
        <v>49.243549999999992</v>
      </c>
      <c r="E11" s="31"/>
      <c r="F11" s="32"/>
      <c r="G11" s="33"/>
      <c r="H11" s="34"/>
      <c r="I11" s="35"/>
      <c r="J11" s="34"/>
      <c r="K11" s="36"/>
      <c r="L11" s="34"/>
    </row>
    <row r="12" spans="1:12" ht="15" x14ac:dyDescent="0.25">
      <c r="A12" s="37" t="s">
        <v>33</v>
      </c>
      <c r="B12" s="38" t="s">
        <v>34</v>
      </c>
      <c r="C12" s="39">
        <f>'[1]kanały nawiewne'!L234</f>
        <v>72.721710647999998</v>
      </c>
      <c r="D12" s="40">
        <f>'[1]kanały nawiewne'!M234</f>
        <v>45.170179999999988</v>
      </c>
      <c r="E12" s="19" t="s">
        <v>17</v>
      </c>
      <c r="F12" s="41">
        <v>1</v>
      </c>
      <c r="G12" s="21" t="s">
        <v>18</v>
      </c>
      <c r="H12" s="24">
        <v>1</v>
      </c>
      <c r="I12" s="23" t="s">
        <v>19</v>
      </c>
      <c r="J12" s="24">
        <v>1</v>
      </c>
      <c r="K12" s="25" t="s">
        <v>20</v>
      </c>
      <c r="L12" s="24">
        <v>11</v>
      </c>
    </row>
    <row r="13" spans="1:12" ht="15" x14ac:dyDescent="0.25">
      <c r="A13" s="27"/>
      <c r="B13" s="28" t="s">
        <v>35</v>
      </c>
      <c r="C13" s="29">
        <f>'[1]kanały wyciągowe'!N337</f>
        <v>115.67055240000001</v>
      </c>
      <c r="D13" s="30">
        <f>'[1]kanały wyciągowe'!O337</f>
        <v>90.946574999999953</v>
      </c>
      <c r="E13" s="31"/>
      <c r="F13" s="32"/>
      <c r="G13" s="33"/>
      <c r="H13" s="34"/>
      <c r="I13" s="35"/>
      <c r="J13" s="36"/>
      <c r="K13" s="36"/>
      <c r="L13" s="34"/>
    </row>
    <row r="14" spans="1:12" ht="15" x14ac:dyDescent="0.25">
      <c r="A14" s="37" t="s">
        <v>36</v>
      </c>
      <c r="B14" s="38" t="s">
        <v>37</v>
      </c>
      <c r="C14" s="39">
        <f>'[1]kanały nawiewne'!L294</f>
        <v>94.478834599999999</v>
      </c>
      <c r="D14" s="40">
        <f>'[1]kanały nawiewne'!M294</f>
        <v>70.614900000000006</v>
      </c>
      <c r="E14" s="19" t="s">
        <v>17</v>
      </c>
      <c r="F14" s="20">
        <v>1</v>
      </c>
      <c r="G14" s="21" t="s">
        <v>18</v>
      </c>
      <c r="H14" s="22">
        <v>1</v>
      </c>
      <c r="I14" s="42"/>
      <c r="J14" s="43"/>
      <c r="K14" s="43"/>
      <c r="L14" s="44"/>
    </row>
    <row r="15" spans="1:12" ht="15" x14ac:dyDescent="0.25">
      <c r="A15" s="27"/>
      <c r="B15" s="28" t="s">
        <v>38</v>
      </c>
      <c r="C15" s="29">
        <f>'[1]kanały wyciągowe'!N411</f>
        <v>132.62246760000002</v>
      </c>
      <c r="D15" s="30">
        <f>'[1]kanały wyciągowe'!O411</f>
        <v>114.48542499999999</v>
      </c>
      <c r="E15" s="45"/>
      <c r="F15" s="41"/>
      <c r="G15" s="23"/>
      <c r="H15" s="24"/>
      <c r="I15" s="46"/>
      <c r="J15" s="47"/>
      <c r="K15" s="47"/>
      <c r="L15" s="48"/>
    </row>
    <row r="16" spans="1:12" ht="15" x14ac:dyDescent="0.25">
      <c r="A16" s="37" t="s">
        <v>39</v>
      </c>
      <c r="B16" s="38" t="s">
        <v>40</v>
      </c>
      <c r="C16" s="39">
        <f>'[1]kanały nawiewne'!L353</f>
        <v>108.57297290800003</v>
      </c>
      <c r="D16" s="40">
        <f>'[1]kanały nawiewne'!M353</f>
        <v>79.263679999999979</v>
      </c>
      <c r="E16" s="19" t="s">
        <v>17</v>
      </c>
      <c r="F16" s="20">
        <v>1</v>
      </c>
      <c r="G16" s="21" t="s">
        <v>18</v>
      </c>
      <c r="H16" s="22">
        <v>1</v>
      </c>
      <c r="I16" s="23" t="s">
        <v>19</v>
      </c>
      <c r="J16" s="22">
        <v>1</v>
      </c>
      <c r="K16" s="43"/>
      <c r="L16" s="44"/>
    </row>
    <row r="17" spans="1:12" ht="15" x14ac:dyDescent="0.25">
      <c r="A17" s="27"/>
      <c r="B17" s="28" t="s">
        <v>41</v>
      </c>
      <c r="C17" s="29">
        <f>'[1]kanały wyciągowe'!N481</f>
        <v>119.88959360000007</v>
      </c>
      <c r="D17" s="30">
        <f>'[1]kanały wyciągowe'!O481</f>
        <v>89.624549999999985</v>
      </c>
      <c r="E17" s="45"/>
      <c r="F17" s="41"/>
      <c r="G17" s="23"/>
      <c r="H17" s="24"/>
      <c r="I17" s="49"/>
      <c r="J17" s="50"/>
      <c r="K17" s="47"/>
      <c r="L17" s="48"/>
    </row>
    <row r="18" spans="1:12" ht="15" x14ac:dyDescent="0.25">
      <c r="A18" s="37" t="s">
        <v>39</v>
      </c>
      <c r="B18" s="38" t="s">
        <v>42</v>
      </c>
      <c r="C18" s="39">
        <f>'[1]kanały nawiewne'!L386</f>
        <v>68.179470200000011</v>
      </c>
      <c r="D18" s="40">
        <f>'[1]kanały nawiewne'!M386</f>
        <v>50.244849999999992</v>
      </c>
      <c r="E18" s="19" t="s">
        <v>17</v>
      </c>
      <c r="F18" s="20">
        <v>1</v>
      </c>
      <c r="G18" s="21" t="s">
        <v>18</v>
      </c>
      <c r="H18" s="22">
        <v>1</v>
      </c>
      <c r="I18" s="42"/>
      <c r="J18" s="43"/>
      <c r="K18" s="43"/>
      <c r="L18" s="44"/>
    </row>
    <row r="19" spans="1:12" ht="15" x14ac:dyDescent="0.25">
      <c r="A19" s="27"/>
      <c r="B19" s="28" t="s">
        <v>43</v>
      </c>
      <c r="C19" s="29">
        <f>'[1]kanały wyciągowe'!N520</f>
        <v>87.563602399999979</v>
      </c>
      <c r="D19" s="30">
        <f>'[1]kanały wyciągowe'!O520</f>
        <v>68.474400000000031</v>
      </c>
      <c r="E19" s="45"/>
      <c r="F19" s="41"/>
      <c r="G19" s="23"/>
      <c r="H19" s="24"/>
      <c r="I19" s="46"/>
      <c r="J19" s="47"/>
      <c r="K19" s="47"/>
      <c r="L19" s="48"/>
    </row>
    <row r="20" spans="1:12" ht="15" x14ac:dyDescent="0.25">
      <c r="A20" s="37" t="s">
        <v>39</v>
      </c>
      <c r="B20" s="38" t="s">
        <v>44</v>
      </c>
      <c r="C20" s="39">
        <f>'[1]kanały nawiewne'!L495</f>
        <v>168.98351922500001</v>
      </c>
      <c r="D20" s="40">
        <f>'[1]kanały nawiewne'!M495</f>
        <v>131.11367499999994</v>
      </c>
      <c r="E20" s="19" t="s">
        <v>27</v>
      </c>
      <c r="F20" s="20">
        <v>1</v>
      </c>
      <c r="G20" s="21" t="s">
        <v>28</v>
      </c>
      <c r="H20" s="22">
        <v>2</v>
      </c>
      <c r="I20" s="21" t="s">
        <v>45</v>
      </c>
      <c r="J20" s="22">
        <v>1</v>
      </c>
      <c r="K20" s="43"/>
      <c r="L20" s="44"/>
    </row>
    <row r="21" spans="1:12" ht="15" x14ac:dyDescent="0.25">
      <c r="A21" s="27"/>
      <c r="B21" s="28" t="s">
        <v>46</v>
      </c>
      <c r="C21" s="29">
        <f>'[1]kanały wyciągowe'!N645</f>
        <v>199.15282399999995</v>
      </c>
      <c r="D21" s="30">
        <f>'[1]kanały wyciągowe'!O645</f>
        <v>175.21872500000003</v>
      </c>
      <c r="E21" s="45"/>
      <c r="F21" s="41"/>
      <c r="G21" s="23"/>
      <c r="H21" s="24"/>
      <c r="I21" s="23" t="s">
        <v>47</v>
      </c>
      <c r="J21" s="24">
        <v>4</v>
      </c>
      <c r="K21" s="47"/>
      <c r="L21" s="48"/>
    </row>
    <row r="22" spans="1:12" s="57" customFormat="1" ht="15" x14ac:dyDescent="0.25">
      <c r="A22" s="51" t="s">
        <v>48</v>
      </c>
      <c r="B22" s="38" t="s">
        <v>49</v>
      </c>
      <c r="C22" s="52">
        <f>'[1]kanały nawiewne'!L523</f>
        <v>51.077765000000007</v>
      </c>
      <c r="D22" s="53">
        <f>'[1]kanały nawiewne'!M523</f>
        <v>34.567750000000004</v>
      </c>
      <c r="E22" s="54" t="s">
        <v>50</v>
      </c>
      <c r="F22" s="55">
        <v>1</v>
      </c>
      <c r="G22" s="54" t="s">
        <v>51</v>
      </c>
      <c r="H22" s="56">
        <v>1</v>
      </c>
      <c r="I22" s="54" t="s">
        <v>52</v>
      </c>
      <c r="J22" s="56">
        <v>4</v>
      </c>
      <c r="K22" s="43"/>
      <c r="L22" s="44"/>
    </row>
    <row r="23" spans="1:12" s="57" customFormat="1" ht="15" x14ac:dyDescent="0.25">
      <c r="A23" s="58"/>
      <c r="B23" s="28" t="s">
        <v>53</v>
      </c>
      <c r="C23" s="59">
        <f>'[1]kanały wyciągowe'!L663</f>
        <v>10.6996722</v>
      </c>
      <c r="D23" s="60">
        <f>'[1]kanały wyciągowe'!M663</f>
        <v>9.3585250000000002</v>
      </c>
      <c r="E23" s="61" t="s">
        <v>50</v>
      </c>
      <c r="F23" s="62">
        <v>1</v>
      </c>
      <c r="G23" s="61"/>
      <c r="H23" s="63"/>
      <c r="I23" s="64"/>
      <c r="J23" s="65"/>
      <c r="K23" s="66"/>
      <c r="L23" s="67"/>
    </row>
    <row r="24" spans="1:12" s="57" customFormat="1" ht="15" x14ac:dyDescent="0.25">
      <c r="A24" s="51" t="s">
        <v>54</v>
      </c>
      <c r="B24" s="38" t="s">
        <v>55</v>
      </c>
      <c r="C24" s="52">
        <f>'[1]kanały nawiewne'!L553</f>
        <v>21.958255000000001</v>
      </c>
      <c r="D24" s="68">
        <f>'[1]kanały nawiewne'!M553</f>
        <v>21.617250000000006</v>
      </c>
      <c r="E24" s="54" t="s">
        <v>50</v>
      </c>
      <c r="F24" s="69">
        <v>1</v>
      </c>
      <c r="G24" s="54" t="s">
        <v>51</v>
      </c>
      <c r="H24" s="56">
        <v>1</v>
      </c>
      <c r="I24" s="54" t="s">
        <v>52</v>
      </c>
      <c r="J24" s="56">
        <v>3</v>
      </c>
      <c r="K24" s="43"/>
      <c r="L24" s="43"/>
    </row>
    <row r="25" spans="1:12" s="57" customFormat="1" ht="15" x14ac:dyDescent="0.25">
      <c r="A25" s="58"/>
      <c r="B25" s="28" t="s">
        <v>56</v>
      </c>
      <c r="C25" s="59">
        <f>'[1]kanały wyciągowe'!L687</f>
        <v>23.363982200000002</v>
      </c>
      <c r="D25" s="70">
        <f>'[1]kanały wyciągowe'!M687</f>
        <v>17.143775000000002</v>
      </c>
      <c r="E25" s="71" t="s">
        <v>50</v>
      </c>
      <c r="F25" s="72">
        <v>1</v>
      </c>
      <c r="G25" s="71"/>
      <c r="H25" s="73"/>
      <c r="I25" s="64"/>
      <c r="J25" s="74"/>
      <c r="K25" s="47"/>
      <c r="L25" s="47"/>
    </row>
    <row r="26" spans="1:12" s="57" customFormat="1" ht="15" x14ac:dyDescent="0.25">
      <c r="A26" s="51" t="s">
        <v>57</v>
      </c>
      <c r="B26" s="38" t="s">
        <v>58</v>
      </c>
      <c r="C26" s="52">
        <f>'[1]kanały nawiewne'!L574</f>
        <v>18.729833449999997</v>
      </c>
      <c r="D26" s="53">
        <f>'[1]kanały nawiewne'!M574</f>
        <v>15.616149999999999</v>
      </c>
      <c r="E26" s="54" t="s">
        <v>59</v>
      </c>
      <c r="F26" s="55">
        <v>1</v>
      </c>
      <c r="G26" s="54" t="s">
        <v>60</v>
      </c>
      <c r="H26" s="56">
        <v>1</v>
      </c>
      <c r="I26" s="54" t="s">
        <v>52</v>
      </c>
      <c r="J26" s="56">
        <v>2</v>
      </c>
      <c r="K26" s="43"/>
      <c r="L26" s="43"/>
    </row>
    <row r="27" spans="1:12" s="57" customFormat="1" ht="15" x14ac:dyDescent="0.25">
      <c r="A27" s="58"/>
      <c r="B27" s="28" t="s">
        <v>61</v>
      </c>
      <c r="C27" s="59">
        <f>'[1]kanały wyciągowe'!L712</f>
        <v>20.939914400000003</v>
      </c>
      <c r="D27" s="60">
        <f>'[1]kanały wyciągowe'!M712</f>
        <v>17.002800000000001</v>
      </c>
      <c r="E27" s="61" t="s">
        <v>59</v>
      </c>
      <c r="F27" s="75">
        <v>1</v>
      </c>
      <c r="G27" s="61"/>
      <c r="H27" s="73"/>
      <c r="I27" s="76"/>
      <c r="J27" s="74"/>
      <c r="K27" s="47"/>
      <c r="L27" s="47"/>
    </row>
    <row r="28" spans="1:12" ht="15" x14ac:dyDescent="0.25">
      <c r="A28" s="37" t="s">
        <v>62</v>
      </c>
      <c r="B28" s="38" t="s">
        <v>63</v>
      </c>
      <c r="C28" s="39">
        <f>'[1]kanały nawiewne'!L640</f>
        <v>56.544012250000016</v>
      </c>
      <c r="D28" s="40">
        <f>'[1]kanały nawiewne'!M640</f>
        <v>59.266374999999975</v>
      </c>
      <c r="E28" s="19" t="s">
        <v>17</v>
      </c>
      <c r="F28" s="20">
        <v>1</v>
      </c>
      <c r="G28" s="42"/>
      <c r="H28" s="44"/>
      <c r="I28" s="42"/>
      <c r="J28" s="43"/>
      <c r="K28" s="43"/>
      <c r="L28" s="43"/>
    </row>
    <row r="29" spans="1:12" x14ac:dyDescent="0.2">
      <c r="A29" s="27"/>
      <c r="B29" s="28" t="s">
        <v>64</v>
      </c>
      <c r="C29" s="29">
        <f>'[1]kanały wyciągowe'!N789</f>
        <v>64.730222149999989</v>
      </c>
      <c r="D29" s="30">
        <f>'[1]kanały wyciągowe'!O789</f>
        <v>60.814199999999985</v>
      </c>
      <c r="E29" s="45"/>
      <c r="F29" s="41"/>
      <c r="G29" s="46"/>
      <c r="H29" s="48"/>
      <c r="I29" s="46"/>
      <c r="J29" s="47"/>
      <c r="K29" s="47"/>
      <c r="L29" s="47"/>
    </row>
    <row r="30" spans="1:12" ht="15" x14ac:dyDescent="0.25">
      <c r="A30" s="37" t="s">
        <v>62</v>
      </c>
      <c r="B30" s="38" t="s">
        <v>65</v>
      </c>
      <c r="C30" s="39">
        <f>'[1]kanały nawiewne'!L728</f>
        <v>105.0400748</v>
      </c>
      <c r="D30" s="40">
        <f>'[1]kanały nawiewne'!M728</f>
        <v>82.680275000000023</v>
      </c>
      <c r="E30" s="19" t="s">
        <v>17</v>
      </c>
      <c r="F30" s="20">
        <v>1</v>
      </c>
      <c r="G30" s="42"/>
      <c r="H30" s="44"/>
      <c r="I30" s="42"/>
      <c r="J30" s="43"/>
      <c r="K30" s="43"/>
      <c r="L30" s="43"/>
    </row>
    <row r="31" spans="1:12" x14ac:dyDescent="0.2">
      <c r="A31" s="27"/>
      <c r="B31" s="28" t="s">
        <v>66</v>
      </c>
      <c r="C31" s="29">
        <f>'[1]kanały wyciągowe'!N926</f>
        <v>92.590329100000019</v>
      </c>
      <c r="D31" s="30">
        <f>'[1]kanały wyciągowe'!O926</f>
        <v>120.45557499999998</v>
      </c>
      <c r="E31" s="45"/>
      <c r="F31" s="41"/>
      <c r="G31" s="46"/>
      <c r="H31" s="48"/>
      <c r="I31" s="46"/>
      <c r="J31" s="47"/>
      <c r="K31" s="47"/>
      <c r="L31" s="47"/>
    </row>
    <row r="32" spans="1:12" ht="15" x14ac:dyDescent="0.25">
      <c r="A32" s="37" t="s">
        <v>67</v>
      </c>
      <c r="B32" s="38" t="s">
        <v>68</v>
      </c>
      <c r="C32" s="39">
        <f>'[1]kanały nawiewne'!L788</f>
        <v>49.98529019999998</v>
      </c>
      <c r="D32" s="40">
        <f>'[1]kanały nawiewne'!M788</f>
        <v>56.170174999999993</v>
      </c>
      <c r="E32" s="19" t="s">
        <v>17</v>
      </c>
      <c r="F32" s="20">
        <v>1</v>
      </c>
      <c r="G32" s="42"/>
      <c r="H32" s="44"/>
      <c r="I32" s="42"/>
      <c r="J32" s="43"/>
      <c r="K32" s="43"/>
      <c r="L32" s="43"/>
    </row>
    <row r="33" spans="1:12" x14ac:dyDescent="0.2">
      <c r="A33" s="27"/>
      <c r="B33" s="28" t="s">
        <v>69</v>
      </c>
      <c r="C33" s="29">
        <f>'[1]kanały wyciągowe'!N982</f>
        <v>55.571756400000005</v>
      </c>
      <c r="D33" s="30">
        <f>'[1]kanały wyciągowe'!O982</f>
        <v>51.128</v>
      </c>
      <c r="E33" s="45"/>
      <c r="F33" s="41"/>
      <c r="G33" s="46"/>
      <c r="H33" s="48"/>
      <c r="I33" s="46"/>
      <c r="J33" s="47"/>
      <c r="K33" s="47"/>
      <c r="L33" s="47"/>
    </row>
    <row r="34" spans="1:12" ht="15" x14ac:dyDescent="0.25">
      <c r="A34" s="37" t="s">
        <v>67</v>
      </c>
      <c r="B34" s="38" t="s">
        <v>70</v>
      </c>
      <c r="C34" s="39">
        <f>'[1]kanały nawiewne'!L891</f>
        <v>166.08336374999999</v>
      </c>
      <c r="D34" s="40">
        <f>'[1]kanały nawiewne'!M891</f>
        <v>104.10329999999995</v>
      </c>
      <c r="E34" s="19" t="s">
        <v>71</v>
      </c>
      <c r="F34" s="20">
        <v>1</v>
      </c>
      <c r="G34" s="21" t="s">
        <v>72</v>
      </c>
      <c r="H34" s="22">
        <v>2</v>
      </c>
      <c r="I34" s="42"/>
      <c r="J34" s="43"/>
      <c r="K34" s="43"/>
      <c r="L34" s="43"/>
    </row>
    <row r="35" spans="1:12" ht="15" x14ac:dyDescent="0.25">
      <c r="A35" s="27"/>
      <c r="B35" s="28" t="s">
        <v>73</v>
      </c>
      <c r="C35" s="29">
        <f>'[1]kanały wyciągowe'!N1079</f>
        <v>218.98399234999999</v>
      </c>
      <c r="D35" s="30">
        <f>'[1]kanały wyciągowe'!O1079</f>
        <v>101.56857499999997</v>
      </c>
      <c r="E35" s="45"/>
      <c r="F35" s="41"/>
      <c r="G35" s="23"/>
      <c r="H35" s="24"/>
      <c r="I35" s="46"/>
      <c r="J35" s="47"/>
      <c r="K35" s="47"/>
      <c r="L35" s="47"/>
    </row>
    <row r="36" spans="1:12" ht="15" x14ac:dyDescent="0.25">
      <c r="A36" s="37" t="s">
        <v>67</v>
      </c>
      <c r="B36" s="38" t="s">
        <v>74</v>
      </c>
      <c r="C36" s="39">
        <f>'[1]kanały nawiewne'!L954</f>
        <v>139.81590200000002</v>
      </c>
      <c r="D36" s="40">
        <f>'[1]kanały nawiewne'!M954</f>
        <v>83.696174999999997</v>
      </c>
      <c r="E36" s="19" t="s">
        <v>75</v>
      </c>
      <c r="F36" s="20">
        <v>1</v>
      </c>
      <c r="G36" s="21" t="s">
        <v>76</v>
      </c>
      <c r="H36" s="22">
        <v>2</v>
      </c>
      <c r="I36" s="42"/>
      <c r="J36" s="43"/>
      <c r="K36" s="43"/>
      <c r="L36" s="43"/>
    </row>
    <row r="37" spans="1:12" ht="15" x14ac:dyDescent="0.25">
      <c r="A37" s="27"/>
      <c r="B37" s="28" t="s">
        <v>77</v>
      </c>
      <c r="C37" s="29">
        <f>'[1]kanały wyciągowe'!N1136</f>
        <v>148.87298625000003</v>
      </c>
      <c r="D37" s="30">
        <f>'[1]kanały wyciągowe'!O1136</f>
        <v>72.327550000000002</v>
      </c>
      <c r="E37" s="45"/>
      <c r="F37" s="41"/>
      <c r="G37" s="33"/>
      <c r="H37" s="24"/>
      <c r="I37" s="46"/>
      <c r="J37" s="47"/>
      <c r="K37" s="47"/>
      <c r="L37" s="47"/>
    </row>
    <row r="38" spans="1:12" ht="15" x14ac:dyDescent="0.25">
      <c r="A38" s="37" t="s">
        <v>78</v>
      </c>
      <c r="B38" s="38" t="s">
        <v>79</v>
      </c>
      <c r="C38" s="39">
        <f>'[1]kanały nawiewne'!L985</f>
        <v>38.725418150000003</v>
      </c>
      <c r="D38" s="40">
        <f>'[1]kanały nawiewne'!M985</f>
        <v>30.432924999999997</v>
      </c>
      <c r="E38" s="19" t="s">
        <v>17</v>
      </c>
      <c r="F38" s="20">
        <v>1</v>
      </c>
      <c r="G38" s="46"/>
      <c r="H38" s="44"/>
      <c r="I38" s="42"/>
      <c r="J38" s="43"/>
      <c r="K38" s="43"/>
      <c r="L38" s="43"/>
    </row>
    <row r="39" spans="1:12" x14ac:dyDescent="0.2">
      <c r="A39" s="27"/>
      <c r="B39" s="28" t="s">
        <v>80</v>
      </c>
      <c r="C39" s="29">
        <f>'[1]kanały wyciągowe'!N1163</f>
        <v>25.920454599999999</v>
      </c>
      <c r="D39" s="30">
        <f>'[1]kanały wyciągowe'!O1163</f>
        <v>15.713925000000001</v>
      </c>
      <c r="E39" s="45"/>
      <c r="F39" s="41"/>
      <c r="G39" s="46"/>
      <c r="H39" s="48"/>
      <c r="I39" s="46"/>
      <c r="J39" s="47"/>
      <c r="K39" s="47"/>
      <c r="L39" s="47"/>
    </row>
    <row r="40" spans="1:12" ht="15" x14ac:dyDescent="0.25">
      <c r="A40" s="27" t="s">
        <v>81</v>
      </c>
      <c r="B40" s="28" t="s">
        <v>82</v>
      </c>
      <c r="C40" s="29">
        <f>'[1]kanały nawiewne'!L1038</f>
        <v>69.88934500000002</v>
      </c>
      <c r="D40" s="30">
        <f>'[1]kanały nawiewne'!M1038</f>
        <v>84.601499999999987</v>
      </c>
      <c r="E40" s="19" t="s">
        <v>83</v>
      </c>
      <c r="F40" s="20">
        <v>1</v>
      </c>
      <c r="G40" s="42"/>
      <c r="H40" s="44"/>
      <c r="I40" s="42"/>
      <c r="J40" s="43"/>
      <c r="K40" s="43"/>
      <c r="L40" s="43"/>
    </row>
    <row r="41" spans="1:12" ht="15" x14ac:dyDescent="0.25">
      <c r="A41" s="37" t="s">
        <v>84</v>
      </c>
      <c r="B41" s="38" t="s">
        <v>85</v>
      </c>
      <c r="C41" s="39">
        <f>'[1]kanały nawiewne'!L1121</f>
        <v>89.346190550000017</v>
      </c>
      <c r="D41" s="40">
        <f>'[1]kanały nawiewne'!M1121</f>
        <v>94.760724999999965</v>
      </c>
      <c r="E41" s="19" t="s">
        <v>17</v>
      </c>
      <c r="F41" s="20">
        <v>1</v>
      </c>
      <c r="G41" s="42"/>
      <c r="H41" s="44"/>
      <c r="I41" s="42"/>
      <c r="J41" s="43"/>
      <c r="K41" s="43"/>
      <c r="L41" s="43"/>
    </row>
    <row r="42" spans="1:12" x14ac:dyDescent="0.2">
      <c r="A42" s="27"/>
      <c r="B42" s="28" t="s">
        <v>86</v>
      </c>
      <c r="C42" s="29">
        <f>'[1]kanały wyciągowe'!N1278</f>
        <v>100.00404569999993</v>
      </c>
      <c r="D42" s="30">
        <f>'[1]kanały wyciągowe'!O1278</f>
        <v>114.59974999999994</v>
      </c>
      <c r="E42" s="45"/>
      <c r="F42" s="41"/>
      <c r="G42" s="46"/>
      <c r="H42" s="48"/>
      <c r="I42" s="46"/>
      <c r="J42" s="47"/>
      <c r="K42" s="47"/>
      <c r="L42" s="47"/>
    </row>
    <row r="43" spans="1:12" ht="15" x14ac:dyDescent="0.25">
      <c r="A43" s="37" t="s">
        <v>87</v>
      </c>
      <c r="B43" s="38" t="s">
        <v>88</v>
      </c>
      <c r="C43" s="39">
        <f>'[1]kanały nawiewne'!L1180</f>
        <v>128.58355006399998</v>
      </c>
      <c r="D43" s="40">
        <f>'[1]kanały nawiewne'!M1180</f>
        <v>83.473204999999979</v>
      </c>
      <c r="E43" s="19" t="s">
        <v>89</v>
      </c>
      <c r="F43" s="20">
        <v>1</v>
      </c>
      <c r="G43" s="21" t="s">
        <v>76</v>
      </c>
      <c r="H43" s="22">
        <v>2</v>
      </c>
      <c r="I43" s="21" t="s">
        <v>90</v>
      </c>
      <c r="J43" s="22">
        <v>6</v>
      </c>
      <c r="K43" s="43"/>
      <c r="L43" s="43"/>
    </row>
    <row r="44" spans="1:12" ht="15" x14ac:dyDescent="0.25">
      <c r="A44" s="27"/>
      <c r="B44" s="28" t="s">
        <v>91</v>
      </c>
      <c r="C44" s="29">
        <f>'[1]kanały wyciągowe'!N1352</f>
        <v>190.57904984999996</v>
      </c>
      <c r="D44" s="30">
        <f>'[1]kanały wyciągowe'!O1352</f>
        <v>115.44760000000001</v>
      </c>
      <c r="E44" s="45"/>
      <c r="F44" s="41"/>
      <c r="G44" s="23"/>
      <c r="H44" s="24"/>
      <c r="I44" s="35"/>
      <c r="J44" s="24"/>
      <c r="K44" s="47"/>
      <c r="L44" s="47"/>
    </row>
    <row r="45" spans="1:12" ht="15" x14ac:dyDescent="0.25">
      <c r="A45" s="37" t="s">
        <v>92</v>
      </c>
      <c r="B45" s="38" t="s">
        <v>93</v>
      </c>
      <c r="C45" s="39">
        <f>'[1]kanały nawiewne'!L1233</f>
        <v>150.55744965</v>
      </c>
      <c r="D45" s="40">
        <f>'[1]kanały nawiewne'!M1233</f>
        <v>89.935774999999992</v>
      </c>
      <c r="E45" s="19" t="s">
        <v>17</v>
      </c>
      <c r="F45" s="20">
        <v>1</v>
      </c>
      <c r="G45" s="21" t="s">
        <v>94</v>
      </c>
      <c r="H45" s="22">
        <v>1</v>
      </c>
      <c r="I45" s="21" t="s">
        <v>90</v>
      </c>
      <c r="J45" s="22">
        <v>4</v>
      </c>
      <c r="K45" s="43"/>
      <c r="L45" s="43"/>
    </row>
    <row r="46" spans="1:12" ht="15" x14ac:dyDescent="0.25">
      <c r="A46" s="27"/>
      <c r="B46" s="28" t="s">
        <v>95</v>
      </c>
      <c r="C46" s="29">
        <f>'[1]kanały wyciągowe'!N1398</f>
        <v>116.54004439999997</v>
      </c>
      <c r="D46" s="30">
        <f>'[1]kanały wyciągowe'!O1398</f>
        <v>72.732474999999994</v>
      </c>
      <c r="E46" s="45"/>
      <c r="F46" s="41"/>
      <c r="G46" s="23"/>
      <c r="H46" s="24"/>
      <c r="I46" s="35"/>
      <c r="J46" s="24"/>
      <c r="K46" s="47"/>
      <c r="L46" s="47"/>
    </row>
    <row r="47" spans="1:12" ht="15" x14ac:dyDescent="0.25">
      <c r="A47" s="37" t="s">
        <v>96</v>
      </c>
      <c r="B47" s="38" t="s">
        <v>97</v>
      </c>
      <c r="C47" s="39">
        <f>'[1]kanały nawiewne'!L1354</f>
        <v>355.24698405599992</v>
      </c>
      <c r="D47" s="40">
        <f>'[1]kanały nawiewne'!M1354</f>
        <v>211.14941499999998</v>
      </c>
      <c r="E47" s="19" t="s">
        <v>98</v>
      </c>
      <c r="F47" s="20">
        <v>1</v>
      </c>
      <c r="G47" s="21" t="s">
        <v>72</v>
      </c>
      <c r="H47" s="22">
        <v>2</v>
      </c>
      <c r="I47" s="21" t="s">
        <v>90</v>
      </c>
      <c r="J47" s="22">
        <v>15</v>
      </c>
      <c r="K47" s="43"/>
      <c r="L47" s="43"/>
    </row>
    <row r="48" spans="1:12" ht="15" x14ac:dyDescent="0.25">
      <c r="A48" s="37"/>
      <c r="B48" s="38" t="s">
        <v>99</v>
      </c>
      <c r="C48" s="39">
        <f>'[1]kanały wyciągowe'!N1513</f>
        <v>360.80201153800004</v>
      </c>
      <c r="D48" s="40">
        <f>'[1]kanały wyciągowe'!O1513</f>
        <v>236.01599500000003</v>
      </c>
      <c r="E48" s="45"/>
      <c r="F48" s="41"/>
      <c r="G48" s="23"/>
      <c r="H48" s="24"/>
      <c r="I48" s="49"/>
      <c r="J48" s="24"/>
      <c r="K48" s="47"/>
      <c r="L48" s="47"/>
    </row>
    <row r="49" spans="1:162" s="78" customFormat="1" x14ac:dyDescent="0.2">
      <c r="A49" s="15" t="s">
        <v>100</v>
      </c>
      <c r="B49" s="16" t="s">
        <v>101</v>
      </c>
      <c r="C49" s="17"/>
      <c r="D49" s="18"/>
      <c r="E49" s="77" t="s">
        <v>102</v>
      </c>
      <c r="F49" s="20">
        <v>2</v>
      </c>
      <c r="G49" s="42"/>
      <c r="H49" s="44"/>
      <c r="I49" s="42"/>
      <c r="J49" s="43"/>
      <c r="K49" s="43"/>
      <c r="L49" s="43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</row>
    <row r="50" spans="1:162" s="80" customFormat="1" x14ac:dyDescent="0.2">
      <c r="A50" s="27" t="s">
        <v>103</v>
      </c>
      <c r="B50" s="28"/>
      <c r="C50" s="29"/>
      <c r="D50" s="30"/>
      <c r="E50" s="31"/>
      <c r="F50" s="32"/>
      <c r="G50" s="79"/>
      <c r="H50" s="67"/>
      <c r="I50" s="79"/>
      <c r="J50" s="66"/>
      <c r="K50" s="66"/>
      <c r="L50" s="6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</row>
    <row r="51" spans="1:162" ht="15" x14ac:dyDescent="0.25">
      <c r="A51" s="37" t="s">
        <v>104</v>
      </c>
      <c r="B51" s="38" t="s">
        <v>105</v>
      </c>
      <c r="C51" s="39">
        <f>'[1]kanały nawiewne'!L1412</f>
        <v>95.692183499999985</v>
      </c>
      <c r="D51" s="40">
        <f>'[1]kanały nawiewne'!M1412</f>
        <v>77.279399999999995</v>
      </c>
      <c r="E51" s="81" t="s">
        <v>17</v>
      </c>
      <c r="F51" s="41">
        <v>1</v>
      </c>
      <c r="G51" s="23" t="s">
        <v>94</v>
      </c>
      <c r="H51" s="24">
        <v>1</v>
      </c>
      <c r="I51" s="71" t="s">
        <v>52</v>
      </c>
      <c r="J51" s="24">
        <v>3</v>
      </c>
      <c r="K51" s="47"/>
      <c r="L51" s="47"/>
    </row>
    <row r="52" spans="1:162" ht="15" x14ac:dyDescent="0.25">
      <c r="A52" s="37"/>
      <c r="B52" s="38" t="s">
        <v>106</v>
      </c>
      <c r="C52" s="39">
        <f>'[1]kanały wyciągowe'!N1557</f>
        <v>96.709023200000019</v>
      </c>
      <c r="D52" s="40">
        <f>'[1]kanały wyciągowe'!O1557</f>
        <v>81.404399999999981</v>
      </c>
      <c r="E52" s="45"/>
      <c r="F52" s="41"/>
      <c r="G52" s="23"/>
      <c r="H52" s="24"/>
      <c r="I52" s="35"/>
      <c r="J52" s="24"/>
      <c r="K52" s="47"/>
      <c r="L52" s="47"/>
    </row>
    <row r="53" spans="1:162" ht="15" x14ac:dyDescent="0.25">
      <c r="A53" s="15" t="s">
        <v>107</v>
      </c>
      <c r="B53" s="16" t="s">
        <v>108</v>
      </c>
      <c r="C53" s="17">
        <f>'[1]kanały nawiewne'!L1479</f>
        <v>46.084876028124988</v>
      </c>
      <c r="D53" s="18">
        <f>'[1]kanały nawiewne'!M1479</f>
        <v>95.05100000000003</v>
      </c>
      <c r="E53" s="21" t="s">
        <v>109</v>
      </c>
      <c r="F53" s="20">
        <v>2</v>
      </c>
      <c r="G53" s="54" t="s">
        <v>110</v>
      </c>
      <c r="H53" s="56">
        <v>2</v>
      </c>
      <c r="I53" s="42"/>
      <c r="J53" s="44"/>
      <c r="K53" s="43"/>
      <c r="L53" s="43"/>
    </row>
    <row r="54" spans="1:162" ht="15" x14ac:dyDescent="0.25">
      <c r="A54" s="27" t="s">
        <v>111</v>
      </c>
      <c r="B54" s="28" t="s">
        <v>112</v>
      </c>
      <c r="C54" s="29">
        <f>'[1]kanały wyciągowe'!L1621</f>
        <v>117.05205320000005</v>
      </c>
      <c r="D54" s="30">
        <f>'[1]kanały wyciągowe'!M1621</f>
        <v>108.194</v>
      </c>
      <c r="E54" s="23" t="s">
        <v>109</v>
      </c>
      <c r="F54" s="32">
        <v>2</v>
      </c>
      <c r="G54" s="61"/>
      <c r="H54" s="63"/>
      <c r="I54" s="79"/>
      <c r="J54" s="67"/>
      <c r="K54" s="66"/>
      <c r="L54" s="66"/>
    </row>
    <row r="55" spans="1:162" ht="15" x14ac:dyDescent="0.25">
      <c r="A55" s="15" t="s">
        <v>113</v>
      </c>
      <c r="B55" s="16" t="s">
        <v>114</v>
      </c>
      <c r="C55" s="17">
        <f>'[1]kanały nawiewne'!L1513</f>
        <v>1.8636876343749997</v>
      </c>
      <c r="D55" s="18">
        <f>'[1]kanały nawiewne'!M1513</f>
        <v>64.278999999999996</v>
      </c>
      <c r="E55" s="21" t="s">
        <v>115</v>
      </c>
      <c r="F55" s="20">
        <v>1</v>
      </c>
      <c r="G55" s="82"/>
      <c r="H55" s="44"/>
      <c r="I55" s="42"/>
      <c r="J55" s="44"/>
      <c r="K55" s="43"/>
      <c r="L55" s="43"/>
    </row>
    <row r="56" spans="1:162" ht="15" x14ac:dyDescent="0.25">
      <c r="A56" s="27" t="s">
        <v>116</v>
      </c>
      <c r="B56" s="28" t="s">
        <v>117</v>
      </c>
      <c r="C56" s="29">
        <f>'[1]kanały wyciągowe'!L1652</f>
        <v>32.532441000000006</v>
      </c>
      <c r="D56" s="30">
        <f>'[1]kanały wyciągowe'!M1652</f>
        <v>52.896999999999998</v>
      </c>
      <c r="E56" s="35"/>
      <c r="F56" s="32"/>
      <c r="G56" s="83"/>
      <c r="H56" s="67"/>
      <c r="I56" s="79"/>
      <c r="J56" s="67"/>
      <c r="K56" s="66"/>
      <c r="L56" s="66"/>
    </row>
    <row r="57" spans="1:162" ht="15" x14ac:dyDescent="0.25">
      <c r="A57" s="15" t="s">
        <v>113</v>
      </c>
      <c r="B57" s="16" t="s">
        <v>118</v>
      </c>
      <c r="C57" s="17">
        <f>'[1]kanały nawiewne'!L1545</f>
        <v>1.8668373095000004</v>
      </c>
      <c r="D57" s="18">
        <f>'[1]kanały nawiewne'!M1545</f>
        <v>53.295999999999985</v>
      </c>
      <c r="E57" s="81" t="s">
        <v>119</v>
      </c>
      <c r="F57" s="20">
        <v>1</v>
      </c>
      <c r="G57" s="82"/>
      <c r="H57" s="44"/>
      <c r="I57" s="42"/>
      <c r="J57" s="44"/>
      <c r="K57" s="43"/>
      <c r="L57" s="43"/>
    </row>
    <row r="58" spans="1:162" ht="15" x14ac:dyDescent="0.25">
      <c r="A58" s="27" t="s">
        <v>120</v>
      </c>
      <c r="B58" s="28" t="s">
        <v>121</v>
      </c>
      <c r="C58" s="29">
        <f>'[1]kanały wyciągowe'!L1686</f>
        <v>29.220337600000004</v>
      </c>
      <c r="D58" s="30">
        <f>'[1]kanały wyciągowe'!M1686</f>
        <v>43.048999999999992</v>
      </c>
      <c r="E58" s="45"/>
      <c r="F58" s="32"/>
      <c r="G58" s="84"/>
      <c r="H58" s="67"/>
      <c r="I58" s="79"/>
      <c r="J58" s="67"/>
      <c r="K58" s="66"/>
      <c r="L58" s="66"/>
    </row>
    <row r="59" spans="1:162" ht="15" x14ac:dyDescent="0.25">
      <c r="A59" s="15" t="s">
        <v>107</v>
      </c>
      <c r="B59" s="16" t="s">
        <v>122</v>
      </c>
      <c r="C59" s="17">
        <f>'[1]kanały nawiewne'!L1614</f>
        <v>111.87460285</v>
      </c>
      <c r="D59" s="85">
        <f>'[1]kanały nawiewne'!M1614</f>
        <v>61.000824999999999</v>
      </c>
      <c r="E59" s="21" t="s">
        <v>123</v>
      </c>
      <c r="F59" s="86">
        <v>2</v>
      </c>
      <c r="G59" s="21" t="s">
        <v>124</v>
      </c>
      <c r="H59" s="22">
        <v>2</v>
      </c>
      <c r="I59" s="42"/>
      <c r="J59" s="44"/>
      <c r="K59" s="43"/>
      <c r="L59" s="43"/>
    </row>
    <row r="60" spans="1:162" ht="15" x14ac:dyDescent="0.25">
      <c r="A60" s="27" t="s">
        <v>125</v>
      </c>
      <c r="B60" s="28" t="s">
        <v>126</v>
      </c>
      <c r="C60" s="29">
        <f>'[1]kanały wyciągowe'!L1760</f>
        <v>131.84558940000002</v>
      </c>
      <c r="D60" s="87">
        <f>'[1]kanały wyciągowe'!M1760</f>
        <v>71.832299999999989</v>
      </c>
      <c r="E60" s="33" t="s">
        <v>123</v>
      </c>
      <c r="F60" s="88">
        <v>2</v>
      </c>
      <c r="G60" s="33"/>
      <c r="H60" s="34"/>
      <c r="I60" s="79"/>
      <c r="J60" s="67"/>
      <c r="K60" s="66"/>
      <c r="L60" s="66"/>
    </row>
    <row r="61" spans="1:162" ht="15" x14ac:dyDescent="0.25">
      <c r="A61" s="37" t="s">
        <v>127</v>
      </c>
      <c r="B61" s="38" t="s">
        <v>128</v>
      </c>
      <c r="C61" s="39">
        <f>'[1]kanały nawiewne'!L1644</f>
        <v>48.668145325000012</v>
      </c>
      <c r="D61" s="89">
        <f>'[1]kanały nawiewne'!M1644</f>
        <v>79.270399999999995</v>
      </c>
      <c r="E61" s="21" t="s">
        <v>129</v>
      </c>
      <c r="F61" s="90">
        <v>1</v>
      </c>
      <c r="G61" s="23" t="s">
        <v>130</v>
      </c>
      <c r="H61" s="24">
        <v>1</v>
      </c>
      <c r="I61" s="91" t="s">
        <v>131</v>
      </c>
      <c r="J61" s="92">
        <v>2</v>
      </c>
      <c r="K61" s="93"/>
      <c r="L61" s="93"/>
    </row>
    <row r="62" spans="1:162" ht="15" x14ac:dyDescent="0.25">
      <c r="A62" s="37" t="s">
        <v>132</v>
      </c>
      <c r="B62" s="38"/>
      <c r="C62" s="39"/>
      <c r="D62" s="89"/>
      <c r="E62" s="23" t="s">
        <v>133</v>
      </c>
      <c r="F62" s="90">
        <v>1</v>
      </c>
      <c r="G62" s="23" t="s">
        <v>134</v>
      </c>
      <c r="H62" s="24">
        <v>1</v>
      </c>
      <c r="I62" s="94" t="s">
        <v>135</v>
      </c>
      <c r="J62" s="92">
        <v>2</v>
      </c>
      <c r="K62" s="93"/>
      <c r="L62" s="93"/>
    </row>
    <row r="63" spans="1:162" ht="15" x14ac:dyDescent="0.25">
      <c r="A63" s="37"/>
      <c r="B63" s="38"/>
      <c r="C63" s="39"/>
      <c r="D63" s="89"/>
      <c r="E63" s="23" t="s">
        <v>129</v>
      </c>
      <c r="F63" s="90">
        <v>1</v>
      </c>
      <c r="G63" s="23"/>
      <c r="H63" s="24"/>
      <c r="I63" s="23"/>
      <c r="J63" s="24"/>
      <c r="K63" s="93"/>
      <c r="L63" s="93"/>
    </row>
    <row r="64" spans="1:162" ht="15" x14ac:dyDescent="0.25">
      <c r="A64" s="37"/>
      <c r="B64" s="38" t="s">
        <v>136</v>
      </c>
      <c r="C64" s="39">
        <f>'[1]kanały wyciągowe'!L1788</f>
        <v>72.257283400000006</v>
      </c>
      <c r="D64" s="89">
        <f>'[1]kanały wyciągowe'!M1788</f>
        <v>74.086299999999994</v>
      </c>
      <c r="E64" s="33" t="s">
        <v>133</v>
      </c>
      <c r="F64" s="90">
        <v>1</v>
      </c>
      <c r="G64" s="23"/>
      <c r="H64" s="24"/>
      <c r="I64" s="23"/>
      <c r="J64" s="24"/>
      <c r="K64" s="93"/>
      <c r="L64" s="93"/>
    </row>
    <row r="65" spans="1:12" ht="15" x14ac:dyDescent="0.25">
      <c r="A65" s="15" t="s">
        <v>113</v>
      </c>
      <c r="B65" s="16" t="s">
        <v>137</v>
      </c>
      <c r="C65" s="17">
        <f>'[1]kanały nawiewne'!L1666</f>
        <v>1.043903048</v>
      </c>
      <c r="D65" s="18">
        <f>'[1]kanały nawiewne'!M1666</f>
        <v>34.033000000000001</v>
      </c>
      <c r="E65" s="23" t="s">
        <v>119</v>
      </c>
      <c r="F65" s="20">
        <v>1</v>
      </c>
      <c r="G65" s="82"/>
      <c r="H65" s="44"/>
      <c r="I65" s="42"/>
      <c r="J65" s="44"/>
      <c r="K65" s="43"/>
      <c r="L65" s="43"/>
    </row>
    <row r="66" spans="1:12" ht="15" x14ac:dyDescent="0.25">
      <c r="A66" s="37" t="s">
        <v>138</v>
      </c>
      <c r="B66" s="38" t="s">
        <v>139</v>
      </c>
      <c r="C66" s="39">
        <f>'[1]kanały wyciągowe'!L1811</f>
        <v>15.252864000000002</v>
      </c>
      <c r="D66" s="40">
        <f>'[1]kanały wyciągowe'!M1811</f>
        <v>24.8</v>
      </c>
      <c r="E66" s="49"/>
      <c r="F66" s="41"/>
      <c r="G66" s="84"/>
      <c r="H66" s="48"/>
      <c r="I66" s="46"/>
      <c r="J66" s="48"/>
      <c r="K66" s="47"/>
      <c r="L66" s="47"/>
    </row>
    <row r="67" spans="1:12" ht="15" x14ac:dyDescent="0.25">
      <c r="A67" s="95" t="s">
        <v>140</v>
      </c>
      <c r="B67" s="96" t="s">
        <v>141</v>
      </c>
      <c r="C67" s="97">
        <f>'[1]kanały nawiewne'!L1771</f>
        <v>94.914871424999973</v>
      </c>
      <c r="D67" s="98">
        <f>'[1]kanały nawiewne'!M1771</f>
        <v>89.74939999999998</v>
      </c>
      <c r="E67" s="99" t="s">
        <v>142</v>
      </c>
      <c r="F67" s="56">
        <v>2</v>
      </c>
      <c r="G67" s="100" t="s">
        <v>143</v>
      </c>
      <c r="H67" s="56">
        <v>2</v>
      </c>
      <c r="I67" s="99" t="s">
        <v>144</v>
      </c>
      <c r="J67" s="56">
        <v>4</v>
      </c>
      <c r="K67" s="101"/>
      <c r="L67" s="101"/>
    </row>
    <row r="68" spans="1:12" ht="15" x14ac:dyDescent="0.25">
      <c r="A68" s="58" t="s">
        <v>145</v>
      </c>
      <c r="B68" s="102" t="s">
        <v>146</v>
      </c>
      <c r="C68" s="103">
        <f>'[1]kanały wyciągowe'!L1922</f>
        <v>100.01313819999997</v>
      </c>
      <c r="D68" s="104">
        <f>'[1]kanały wyciągowe'!M1922</f>
        <v>62.248275</v>
      </c>
      <c r="E68" s="105" t="s">
        <v>142</v>
      </c>
      <c r="F68" s="63">
        <v>2</v>
      </c>
      <c r="G68" s="106"/>
      <c r="H68" s="63"/>
      <c r="I68" s="105"/>
      <c r="J68" s="63"/>
      <c r="K68" s="107"/>
      <c r="L68" s="107"/>
    </row>
    <row r="69" spans="1:12" ht="15" x14ac:dyDescent="0.25">
      <c r="A69" s="27" t="s">
        <v>147</v>
      </c>
      <c r="B69" s="28" t="s">
        <v>148</v>
      </c>
      <c r="C69" s="29">
        <f>'[1]kanały nawiewne'!L1783</f>
        <v>79.942715000000007</v>
      </c>
      <c r="D69" s="30">
        <f>'[1]kanały nawiewne'!M1783</f>
        <v>13.776</v>
      </c>
      <c r="E69" s="31" t="s">
        <v>149</v>
      </c>
      <c r="F69" s="32" t="s">
        <v>150</v>
      </c>
      <c r="G69" s="83"/>
      <c r="H69" s="67"/>
      <c r="I69" s="79"/>
      <c r="J69" s="67"/>
      <c r="K69" s="66"/>
      <c r="L69" s="66"/>
    </row>
    <row r="70" spans="1:12" x14ac:dyDescent="0.2">
      <c r="A70" s="27" t="s">
        <v>151</v>
      </c>
      <c r="B70" s="28" t="s">
        <v>152</v>
      </c>
      <c r="C70" s="29">
        <f>'[1]kanały nawiewne'!L1808</f>
        <v>75.489909999999995</v>
      </c>
      <c r="D70" s="30">
        <f>'[1]kanały nawiewne'!M1808</f>
        <v>19.954000000000004</v>
      </c>
      <c r="E70" s="31" t="s">
        <v>153</v>
      </c>
      <c r="F70" s="108" t="s">
        <v>154</v>
      </c>
      <c r="G70" s="109"/>
      <c r="H70" s="67"/>
      <c r="I70" s="79"/>
      <c r="J70" s="67"/>
      <c r="K70" s="66"/>
      <c r="L70" s="66"/>
    </row>
    <row r="71" spans="1:12" x14ac:dyDescent="0.2">
      <c r="A71" s="15" t="s">
        <v>155</v>
      </c>
      <c r="B71" s="16" t="s">
        <v>156</v>
      </c>
      <c r="C71" s="17">
        <f>'[1]kanały nawiewne'!L1958</f>
        <v>163.82910660000005</v>
      </c>
      <c r="D71" s="18">
        <f>'[1]kanały nawiewne'!M1958</f>
        <v>169.94327500000006</v>
      </c>
      <c r="E71" s="110"/>
      <c r="F71" s="111"/>
      <c r="G71" s="42"/>
      <c r="H71" s="44"/>
      <c r="I71" s="42"/>
      <c r="J71" s="43"/>
      <c r="K71" s="43"/>
      <c r="L71" s="43"/>
    </row>
    <row r="72" spans="1:12" x14ac:dyDescent="0.2">
      <c r="A72" s="27"/>
      <c r="B72" s="28" t="s">
        <v>157</v>
      </c>
      <c r="C72" s="29">
        <f>'[1]kanały wyciągowe'!N2019</f>
        <v>21.057850000000002</v>
      </c>
      <c r="D72" s="30">
        <f>'[1]kanały wyciągowe'!O2019</f>
        <v>26.016500000000004</v>
      </c>
      <c r="E72" s="112"/>
      <c r="F72" s="113"/>
      <c r="G72" s="46"/>
      <c r="H72" s="48"/>
      <c r="I72" s="46"/>
      <c r="J72" s="47"/>
      <c r="K72" s="47"/>
      <c r="L72" s="47"/>
    </row>
    <row r="73" spans="1:12" x14ac:dyDescent="0.2">
      <c r="A73" s="37" t="s">
        <v>158</v>
      </c>
      <c r="B73" s="38" t="s">
        <v>159</v>
      </c>
      <c r="C73" s="39">
        <f>'[1]kanały nawiewne'!L2062</f>
        <v>93.190900499999969</v>
      </c>
      <c r="D73" s="40">
        <f>'[1]kanały nawiewne'!M2062</f>
        <v>101.22049999999996</v>
      </c>
      <c r="E73" s="110"/>
      <c r="F73" s="111"/>
      <c r="G73" s="42"/>
      <c r="H73" s="44"/>
      <c r="I73" s="42"/>
      <c r="J73" s="43"/>
      <c r="K73" s="43"/>
      <c r="L73" s="43"/>
    </row>
    <row r="74" spans="1:12" x14ac:dyDescent="0.2">
      <c r="A74" s="37"/>
      <c r="B74" s="38" t="s">
        <v>160</v>
      </c>
      <c r="C74" s="39">
        <f>'[1]kanały wyciągowe'!N2055</f>
        <v>17.3301032</v>
      </c>
      <c r="D74" s="40">
        <f>'[1]kanały wyciągowe'!O2055</f>
        <v>17.92135</v>
      </c>
      <c r="E74" s="112"/>
      <c r="F74" s="113"/>
      <c r="G74" s="46"/>
      <c r="H74" s="48"/>
      <c r="I74" s="46"/>
      <c r="J74" s="47"/>
      <c r="K74" s="47"/>
      <c r="L74" s="47"/>
    </row>
    <row r="75" spans="1:12" x14ac:dyDescent="0.2">
      <c r="A75" s="95" t="s">
        <v>161</v>
      </c>
      <c r="B75" s="16" t="s">
        <v>162</v>
      </c>
      <c r="C75" s="17">
        <f>'[1]kanały nawiewne'!L2099</f>
        <v>3.0583225200000008</v>
      </c>
      <c r="D75" s="18">
        <f>'[1]kanały nawiewne'!M2099</f>
        <v>10.80125</v>
      </c>
      <c r="E75" s="114"/>
      <c r="F75" s="111"/>
      <c r="G75" s="42"/>
      <c r="H75" s="44"/>
      <c r="I75" s="42"/>
      <c r="J75" s="43"/>
      <c r="K75" s="43"/>
      <c r="L75" s="43"/>
    </row>
    <row r="76" spans="1:12" x14ac:dyDescent="0.2">
      <c r="A76" s="58"/>
      <c r="B76" s="28" t="s">
        <v>163</v>
      </c>
      <c r="C76" s="29">
        <f>'[1]kanały wyciągowe'!L2081</f>
        <v>6.7196000000000007</v>
      </c>
      <c r="D76" s="30">
        <f>'[1]kanały wyciągowe'!M2081</f>
        <v>11.6</v>
      </c>
      <c r="E76" s="115"/>
      <c r="F76" s="116"/>
      <c r="G76" s="79"/>
      <c r="H76" s="67"/>
      <c r="I76" s="79"/>
      <c r="J76" s="66"/>
      <c r="K76" s="66"/>
      <c r="L76" s="66"/>
    </row>
    <row r="77" spans="1:12" x14ac:dyDescent="0.2">
      <c r="A77" s="37" t="s">
        <v>164</v>
      </c>
      <c r="B77" s="38" t="s">
        <v>165</v>
      </c>
      <c r="C77" s="39">
        <f>'[1]kanały nawiewne'!L2159</f>
        <v>60.377759999999995</v>
      </c>
      <c r="D77" s="40">
        <f>'[1]kanały nawiewne'!M2159</f>
        <v>63.490500000000011</v>
      </c>
      <c r="E77" s="117" t="s">
        <v>166</v>
      </c>
      <c r="F77" s="72">
        <v>1</v>
      </c>
      <c r="G77" s="46"/>
      <c r="H77" s="48"/>
      <c r="I77" s="46"/>
      <c r="J77" s="47"/>
      <c r="K77" s="47"/>
      <c r="L77" s="47"/>
    </row>
    <row r="78" spans="1:12" x14ac:dyDescent="0.2">
      <c r="A78" s="27"/>
      <c r="B78" s="28" t="s">
        <v>167</v>
      </c>
      <c r="C78" s="29">
        <f>'[1]kanały wyciągowe'!N2094</f>
        <v>5.3697631999999995</v>
      </c>
      <c r="D78" s="30">
        <f>'[1]kanały wyciągowe'!O2094</f>
        <v>6.8536000000000001</v>
      </c>
      <c r="E78" s="117"/>
      <c r="F78" s="72"/>
      <c r="G78" s="46"/>
      <c r="H78" s="48"/>
      <c r="I78" s="46"/>
      <c r="J78" s="47"/>
      <c r="K78" s="47"/>
      <c r="L78" s="47"/>
    </row>
    <row r="79" spans="1:12" x14ac:dyDescent="0.2">
      <c r="A79" s="37" t="s">
        <v>168</v>
      </c>
      <c r="B79" s="38" t="s">
        <v>169</v>
      </c>
      <c r="C79" s="39">
        <f>'[1]kanały nawiewne'!L2242</f>
        <v>81.18370640000002</v>
      </c>
      <c r="D79" s="40">
        <f>'[1]kanały nawiewne'!M2242</f>
        <v>89.148199999999974</v>
      </c>
      <c r="E79" s="110"/>
      <c r="F79" s="111"/>
      <c r="G79" s="42"/>
      <c r="H79" s="44"/>
      <c r="I79" s="42"/>
      <c r="J79" s="43"/>
      <c r="K79" s="43"/>
      <c r="L79" s="43"/>
    </row>
    <row r="80" spans="1:12" x14ac:dyDescent="0.2">
      <c r="A80" s="27"/>
      <c r="B80" s="28" t="s">
        <v>170</v>
      </c>
      <c r="C80" s="29">
        <f>'[1]kanały wyciągowe'!N2166</f>
        <v>72.982516400000009</v>
      </c>
      <c r="D80" s="30">
        <f>'[1]kanały wyciągowe'!O2166</f>
        <v>86.577949999999959</v>
      </c>
      <c r="E80" s="112"/>
      <c r="F80" s="113"/>
      <c r="G80" s="46"/>
      <c r="H80" s="48"/>
      <c r="I80" s="46"/>
      <c r="J80" s="47"/>
      <c r="K80" s="47"/>
      <c r="L80" s="47"/>
    </row>
    <row r="81" spans="1:12" x14ac:dyDescent="0.2">
      <c r="A81" s="37" t="s">
        <v>171</v>
      </c>
      <c r="B81" s="38" t="s">
        <v>172</v>
      </c>
      <c r="C81" s="39">
        <f>'[1]kanały nawiewne'!L2345</f>
        <v>123.27391080000002</v>
      </c>
      <c r="D81" s="40">
        <f>'[1]kanały nawiewne'!M2345</f>
        <v>117.19412499999999</v>
      </c>
      <c r="E81" s="110"/>
      <c r="F81" s="111"/>
      <c r="G81" s="42"/>
      <c r="H81" s="44"/>
      <c r="I81" s="42"/>
      <c r="J81" s="43"/>
      <c r="K81" s="43"/>
      <c r="L81" s="43"/>
    </row>
    <row r="82" spans="1:12" x14ac:dyDescent="0.2">
      <c r="A82" s="27"/>
      <c r="B82" s="28" t="s">
        <v>173</v>
      </c>
      <c r="C82" s="29">
        <f>'[1]kanały wyciągowe'!N2289</f>
        <v>118.69178910000001</v>
      </c>
      <c r="D82" s="30">
        <f>'[1]kanały wyciągowe'!O2289</f>
        <v>101.8203</v>
      </c>
      <c r="E82" s="112"/>
      <c r="F82" s="113"/>
      <c r="G82" s="46"/>
      <c r="H82" s="48"/>
      <c r="I82" s="46"/>
      <c r="J82" s="47"/>
      <c r="K82" s="47"/>
      <c r="L82" s="47"/>
    </row>
    <row r="83" spans="1:12" x14ac:dyDescent="0.2">
      <c r="A83" s="37" t="s">
        <v>174</v>
      </c>
      <c r="B83" s="38" t="s">
        <v>175</v>
      </c>
      <c r="C83" s="39">
        <f>'[1]kanały nawiewne'!L2429</f>
        <v>80.294069199999981</v>
      </c>
      <c r="D83" s="40">
        <f>'[1]kanały nawiewne'!M2429</f>
        <v>91.93709999999993</v>
      </c>
      <c r="E83" s="77" t="s">
        <v>176</v>
      </c>
      <c r="F83" s="118">
        <v>2</v>
      </c>
      <c r="G83" s="42"/>
      <c r="H83" s="44"/>
      <c r="I83" s="42"/>
      <c r="J83" s="43"/>
      <c r="K83" s="43"/>
      <c r="L83" s="43"/>
    </row>
    <row r="84" spans="1:12" x14ac:dyDescent="0.2">
      <c r="A84" s="27"/>
      <c r="B84" s="28" t="s">
        <v>177</v>
      </c>
      <c r="C84" s="29">
        <f>'[1]kanały wyciągowe'!N2413</f>
        <v>97.612311849999998</v>
      </c>
      <c r="D84" s="30">
        <f>'[1]kanały wyciągowe'!O2413</f>
        <v>105.98797499999989</v>
      </c>
      <c r="E84" s="45"/>
      <c r="F84" s="119"/>
      <c r="G84" s="46"/>
      <c r="H84" s="48"/>
      <c r="I84" s="46"/>
      <c r="J84" s="47"/>
      <c r="K84" s="47"/>
      <c r="L84" s="47"/>
    </row>
    <row r="85" spans="1:12" x14ac:dyDescent="0.2">
      <c r="A85" s="37" t="s">
        <v>178</v>
      </c>
      <c r="B85" s="38" t="s">
        <v>179</v>
      </c>
      <c r="C85" s="39">
        <f>'[1]kanały nawiewne'!L2494</f>
        <v>58.571637400000014</v>
      </c>
      <c r="D85" s="40">
        <f>'[1]kanały nawiewne'!M2494</f>
        <v>55.398649999999996</v>
      </c>
      <c r="E85" s="77" t="s">
        <v>176</v>
      </c>
      <c r="F85" s="118">
        <v>2</v>
      </c>
      <c r="G85" s="42"/>
      <c r="H85" s="44"/>
      <c r="I85" s="42"/>
      <c r="J85" s="43"/>
      <c r="K85" s="43"/>
      <c r="L85" s="43"/>
    </row>
    <row r="86" spans="1:12" x14ac:dyDescent="0.2">
      <c r="A86" s="27"/>
      <c r="B86" s="28" t="s">
        <v>180</v>
      </c>
      <c r="C86" s="29">
        <f>'[1]kanały wyciągowe'!N2495</f>
        <v>69.18702045000002</v>
      </c>
      <c r="D86" s="30">
        <f>'[1]kanały wyciągowe'!O2495</f>
        <v>68.215024999999997</v>
      </c>
      <c r="E86" s="45"/>
      <c r="F86" s="119"/>
      <c r="G86" s="46"/>
      <c r="H86" s="48"/>
      <c r="I86" s="46"/>
      <c r="J86" s="47"/>
      <c r="K86" s="47"/>
      <c r="L86" s="47"/>
    </row>
    <row r="87" spans="1:12" x14ac:dyDescent="0.2">
      <c r="A87" s="37" t="s">
        <v>181</v>
      </c>
      <c r="B87" s="38" t="s">
        <v>182</v>
      </c>
      <c r="C87" s="39">
        <f>'[1]kanały nawiewne'!L2548</f>
        <v>36.219156899999994</v>
      </c>
      <c r="D87" s="40">
        <f>'[1]kanały nawiewne'!M2548</f>
        <v>36.494374999999991</v>
      </c>
      <c r="E87" s="110"/>
      <c r="F87" s="111"/>
      <c r="G87" s="42"/>
      <c r="H87" s="44"/>
      <c r="I87" s="42"/>
      <c r="J87" s="43"/>
      <c r="K87" s="43"/>
      <c r="L87" s="43"/>
    </row>
    <row r="88" spans="1:12" x14ac:dyDescent="0.2">
      <c r="A88" s="27"/>
      <c r="B88" s="28" t="s">
        <v>183</v>
      </c>
      <c r="C88" s="29">
        <f>'[1]kanały wyciągowe'!N2546</f>
        <v>47.572119999999998</v>
      </c>
      <c r="D88" s="30">
        <f>'[1]kanały wyciągowe'!O2546</f>
        <v>48.254250000000006</v>
      </c>
      <c r="E88" s="112"/>
      <c r="F88" s="113"/>
      <c r="G88" s="46"/>
      <c r="H88" s="48"/>
      <c r="I88" s="46"/>
      <c r="J88" s="47"/>
      <c r="K88" s="47"/>
      <c r="L88" s="47"/>
    </row>
    <row r="89" spans="1:12" x14ac:dyDescent="0.2">
      <c r="A89" s="27" t="s">
        <v>184</v>
      </c>
      <c r="B89" s="28" t="s">
        <v>185</v>
      </c>
      <c r="C89" s="29">
        <f>'[1]kanały nawiewne'!L2605</f>
        <v>33.174109699999995</v>
      </c>
      <c r="D89" s="30">
        <f>'[1]kanały nawiewne'!M2605</f>
        <v>28.757774999999999</v>
      </c>
      <c r="E89" s="110"/>
      <c r="F89" s="111"/>
      <c r="G89" s="42"/>
      <c r="H89" s="44"/>
      <c r="I89" s="42"/>
      <c r="J89" s="43"/>
      <c r="K89" s="43"/>
      <c r="L89" s="43"/>
    </row>
    <row r="90" spans="1:12" x14ac:dyDescent="0.2">
      <c r="A90" s="27" t="s">
        <v>186</v>
      </c>
      <c r="B90" s="28" t="s">
        <v>187</v>
      </c>
      <c r="C90" s="29">
        <f>'[1]kanały wyciągowe'!N2560</f>
        <v>2.8980700000000001</v>
      </c>
      <c r="D90" s="30">
        <f>'[1]kanały wyciągowe'!O2560</f>
        <v>3.9065000000000003</v>
      </c>
      <c r="E90" s="110"/>
      <c r="F90" s="111"/>
      <c r="G90" s="42"/>
      <c r="H90" s="44"/>
      <c r="I90" s="42"/>
      <c r="J90" s="43"/>
      <c r="K90" s="43"/>
      <c r="L90" s="43"/>
    </row>
    <row r="91" spans="1:12" x14ac:dyDescent="0.2">
      <c r="A91" s="37" t="s">
        <v>188</v>
      </c>
      <c r="B91" s="38" t="s">
        <v>189</v>
      </c>
      <c r="C91" s="39">
        <f>'[1]kanały nawiewne'!L2663</f>
        <v>55.083269999999992</v>
      </c>
      <c r="D91" s="40">
        <f>'[1]kanały nawiewne'!M2663</f>
        <v>52.403499999999994</v>
      </c>
      <c r="E91" s="110"/>
      <c r="F91" s="111"/>
      <c r="G91" s="42"/>
      <c r="H91" s="44"/>
      <c r="I91" s="42"/>
      <c r="J91" s="43"/>
      <c r="K91" s="43"/>
      <c r="L91" s="43"/>
    </row>
    <row r="92" spans="1:12" x14ac:dyDescent="0.2">
      <c r="A92" s="27"/>
      <c r="B92" s="28" t="s">
        <v>190</v>
      </c>
      <c r="C92" s="29">
        <f>'[1]kanały wyciągowe'!N2621</f>
        <v>69.745774699999998</v>
      </c>
      <c r="D92" s="30">
        <f>'[1]kanały wyciągowe'!O2621</f>
        <v>67.024525000000011</v>
      </c>
      <c r="E92" s="112"/>
      <c r="F92" s="113"/>
      <c r="G92" s="46"/>
      <c r="H92" s="48"/>
      <c r="I92" s="46"/>
      <c r="J92" s="47"/>
      <c r="K92" s="47"/>
      <c r="L92" s="47"/>
    </row>
    <row r="93" spans="1:12" x14ac:dyDescent="0.2">
      <c r="A93" s="37" t="s">
        <v>191</v>
      </c>
      <c r="B93" s="38" t="s">
        <v>192</v>
      </c>
      <c r="C93" s="39">
        <f>'[1]kanały nawiewne'!L2737</f>
        <v>84.633300800000015</v>
      </c>
      <c r="D93" s="40">
        <f>'[1]kanały nawiewne'!M2737</f>
        <v>69.856499999999983</v>
      </c>
      <c r="E93" s="77" t="s">
        <v>176</v>
      </c>
      <c r="F93" s="118">
        <v>2</v>
      </c>
      <c r="G93" s="42"/>
      <c r="H93" s="44"/>
      <c r="I93" s="42"/>
      <c r="J93" s="43"/>
      <c r="K93" s="43"/>
      <c r="L93" s="43"/>
    </row>
    <row r="94" spans="1:12" x14ac:dyDescent="0.2">
      <c r="A94" s="37"/>
      <c r="B94" s="38" t="s">
        <v>193</v>
      </c>
      <c r="C94" s="39">
        <f>'[1]kanały wyciągowe'!N2660</f>
        <v>64.134118600000008</v>
      </c>
      <c r="D94" s="40">
        <f>'[1]kanały wyciągowe'!O2660</f>
        <v>42.690224999999998</v>
      </c>
      <c r="E94" s="45"/>
      <c r="F94" s="119"/>
      <c r="G94" s="46"/>
      <c r="H94" s="48"/>
      <c r="I94" s="46"/>
      <c r="J94" s="47"/>
      <c r="K94" s="47"/>
      <c r="L94" s="47"/>
    </row>
    <row r="95" spans="1:12" x14ac:dyDescent="0.2">
      <c r="A95" s="120" t="s">
        <v>194</v>
      </c>
      <c r="B95" s="121" t="s">
        <v>195</v>
      </c>
      <c r="C95" s="122">
        <f>'[1]kanały nawiewne'!L2754</f>
        <v>27.293539999999997</v>
      </c>
      <c r="D95" s="123">
        <f>'[1]kanały nawiewne'!M2754</f>
        <v>11.894000000000002</v>
      </c>
      <c r="E95" s="124" t="s">
        <v>176</v>
      </c>
      <c r="F95" s="125">
        <v>6</v>
      </c>
      <c r="G95" s="109"/>
      <c r="H95" s="126"/>
      <c r="I95" s="109"/>
      <c r="J95" s="127"/>
      <c r="K95" s="127"/>
      <c r="L95" s="127"/>
    </row>
    <row r="96" spans="1:12" x14ac:dyDescent="0.2">
      <c r="A96" s="95" t="s">
        <v>196</v>
      </c>
      <c r="B96" s="16" t="s">
        <v>197</v>
      </c>
      <c r="C96" s="128">
        <f>'[1]kanały nawiewne'!L2771</f>
        <v>14.08099</v>
      </c>
      <c r="D96" s="129">
        <f>'[1]kanały nawiewne'!M2771</f>
        <v>21.097500000000004</v>
      </c>
      <c r="E96" s="110"/>
      <c r="F96" s="111"/>
      <c r="G96" s="42"/>
      <c r="H96" s="44"/>
      <c r="I96" s="42"/>
      <c r="J96" s="43"/>
      <c r="K96" s="43"/>
      <c r="L96" s="43"/>
    </row>
    <row r="97" spans="1:12" x14ac:dyDescent="0.2">
      <c r="A97" s="58"/>
      <c r="B97" s="28" t="s">
        <v>198</v>
      </c>
      <c r="C97" s="59">
        <f>'[1]kanały wyciągowe'!L2686</f>
        <v>27.593870000000003</v>
      </c>
      <c r="D97" s="70">
        <f>'[1]kanały wyciągowe'!M2686</f>
        <v>37.617499999999993</v>
      </c>
      <c r="E97" s="130"/>
      <c r="F97" s="116"/>
      <c r="G97" s="79"/>
      <c r="H97" s="67"/>
      <c r="I97" s="79"/>
      <c r="J97" s="66"/>
      <c r="K97" s="66"/>
      <c r="L97" s="66"/>
    </row>
    <row r="98" spans="1:12" x14ac:dyDescent="0.2">
      <c r="A98" s="95" t="s">
        <v>199</v>
      </c>
      <c r="B98" s="38" t="s">
        <v>200</v>
      </c>
      <c r="C98" s="52">
        <f>'[1]kanały nawiewne'!L2786</f>
        <v>5.0086196000000003</v>
      </c>
      <c r="D98" s="68">
        <f>'[1]kanały nawiewne'!M2786</f>
        <v>6.6608000000000009</v>
      </c>
      <c r="E98" s="112"/>
      <c r="F98" s="113"/>
      <c r="G98" s="46"/>
      <c r="H98" s="48"/>
      <c r="I98" s="46"/>
      <c r="J98" s="47"/>
      <c r="K98" s="47"/>
      <c r="L98" s="47"/>
    </row>
    <row r="99" spans="1:12" x14ac:dyDescent="0.2">
      <c r="A99" s="58"/>
      <c r="B99" s="28" t="s">
        <v>201</v>
      </c>
      <c r="C99" s="59">
        <f>'[1]kanały wyciągowe'!L2709</f>
        <v>21.683899199999999</v>
      </c>
      <c r="D99" s="70">
        <f>'[1]kanały wyciągowe'!M2709</f>
        <v>27.871600000000004</v>
      </c>
      <c r="E99" s="130"/>
      <c r="F99" s="116"/>
      <c r="G99" s="79"/>
      <c r="H99" s="67"/>
      <c r="I99" s="79"/>
      <c r="J99" s="66"/>
      <c r="K99" s="66"/>
      <c r="L99" s="66"/>
    </row>
    <row r="100" spans="1:12" ht="15" x14ac:dyDescent="0.25">
      <c r="A100" s="54" t="s">
        <v>202</v>
      </c>
      <c r="B100" s="131" t="s">
        <v>203</v>
      </c>
      <c r="C100" s="132"/>
      <c r="D100" s="133"/>
      <c r="E100" s="134" t="s">
        <v>204</v>
      </c>
      <c r="F100" s="135">
        <v>2</v>
      </c>
      <c r="G100" s="42"/>
      <c r="H100" s="44"/>
      <c r="I100" s="42"/>
      <c r="J100" s="43"/>
      <c r="K100" s="43"/>
      <c r="L100" s="43"/>
    </row>
    <row r="101" spans="1:12" ht="15" x14ac:dyDescent="0.25">
      <c r="A101" s="71" t="s">
        <v>205</v>
      </c>
      <c r="B101" s="131" t="s">
        <v>206</v>
      </c>
      <c r="C101" s="132"/>
      <c r="D101" s="133"/>
      <c r="E101" s="136" t="s">
        <v>207</v>
      </c>
      <c r="F101" s="135">
        <v>2</v>
      </c>
      <c r="G101" s="79"/>
      <c r="H101" s="67"/>
      <c r="I101" s="79"/>
      <c r="J101" s="66"/>
      <c r="K101" s="66"/>
      <c r="L101" s="66"/>
    </row>
    <row r="102" spans="1:12" ht="15" x14ac:dyDescent="0.25">
      <c r="A102" s="54" t="s">
        <v>208</v>
      </c>
      <c r="B102" s="137" t="s">
        <v>209</v>
      </c>
      <c r="C102" s="138"/>
      <c r="D102" s="139"/>
      <c r="E102" s="140" t="s">
        <v>210</v>
      </c>
      <c r="F102" s="141">
        <v>1</v>
      </c>
      <c r="G102" s="46"/>
      <c r="H102" s="48"/>
      <c r="I102" s="46"/>
      <c r="J102" s="47"/>
      <c r="K102" s="47"/>
      <c r="L102" s="47"/>
    </row>
    <row r="103" spans="1:12" ht="15" x14ac:dyDescent="0.25">
      <c r="A103" s="61" t="s">
        <v>211</v>
      </c>
      <c r="B103" s="142" t="s">
        <v>212</v>
      </c>
      <c r="C103" s="143"/>
      <c r="D103" s="144"/>
      <c r="E103" s="145" t="s">
        <v>213</v>
      </c>
      <c r="F103" s="146">
        <v>1</v>
      </c>
      <c r="G103" s="79"/>
      <c r="H103" s="67"/>
      <c r="I103" s="79"/>
      <c r="J103" s="66"/>
      <c r="K103" s="66"/>
      <c r="L103" s="66"/>
    </row>
    <row r="104" spans="1:12" ht="15" x14ac:dyDescent="0.25">
      <c r="A104" s="71" t="s">
        <v>214</v>
      </c>
      <c r="B104" s="131" t="s">
        <v>215</v>
      </c>
      <c r="C104" s="132"/>
      <c r="D104" s="133"/>
      <c r="E104" s="136" t="s">
        <v>216</v>
      </c>
      <c r="F104" s="147">
        <v>1</v>
      </c>
      <c r="G104" s="46"/>
      <c r="H104" s="48"/>
      <c r="I104" s="46"/>
      <c r="J104" s="47"/>
      <c r="K104" s="47"/>
      <c r="L104" s="47"/>
    </row>
    <row r="105" spans="1:12" ht="15" x14ac:dyDescent="0.25">
      <c r="A105" s="61" t="s">
        <v>217</v>
      </c>
      <c r="B105" s="142" t="s">
        <v>218</v>
      </c>
      <c r="C105" s="143"/>
      <c r="D105" s="144"/>
      <c r="E105" s="148" t="s">
        <v>219</v>
      </c>
      <c r="F105" s="149">
        <v>1</v>
      </c>
      <c r="G105" s="79"/>
      <c r="H105" s="67"/>
      <c r="I105" s="79"/>
      <c r="J105" s="66"/>
      <c r="K105" s="66"/>
      <c r="L105" s="66"/>
    </row>
    <row r="106" spans="1:12" x14ac:dyDescent="0.2">
      <c r="A106" s="15" t="s">
        <v>220</v>
      </c>
      <c r="B106" s="16" t="s">
        <v>221</v>
      </c>
      <c r="C106" s="17">
        <f>'[1]kanały nawiewne'!L4028</f>
        <v>68.246819400000007</v>
      </c>
      <c r="D106" s="18">
        <f>'[1]kanały nawiewne'!M4028</f>
        <v>34.389049999999997</v>
      </c>
      <c r="E106" s="77"/>
      <c r="F106" s="20"/>
      <c r="G106" s="42"/>
      <c r="H106" s="44"/>
      <c r="I106" s="42"/>
      <c r="J106" s="43"/>
      <c r="K106" s="43"/>
      <c r="L106" s="43"/>
    </row>
    <row r="107" spans="1:12" x14ac:dyDescent="0.2">
      <c r="A107" s="27" t="s">
        <v>222</v>
      </c>
      <c r="B107" s="28" t="s">
        <v>223</v>
      </c>
      <c r="C107" s="29">
        <f>'[1]kanały wyciągowe'!L3689</f>
        <v>59.624405800000005</v>
      </c>
      <c r="D107" s="30">
        <f>'[1]kanały wyciągowe'!M3689</f>
        <v>30.309049999999999</v>
      </c>
      <c r="E107" s="31"/>
      <c r="F107" s="32"/>
      <c r="G107" s="79"/>
      <c r="H107" s="67"/>
      <c r="I107" s="79"/>
      <c r="J107" s="66"/>
      <c r="K107" s="66"/>
      <c r="L107" s="66"/>
    </row>
    <row r="108" spans="1:12" x14ac:dyDescent="0.2">
      <c r="A108" s="37" t="s">
        <v>224</v>
      </c>
      <c r="B108" s="38" t="s">
        <v>225</v>
      </c>
      <c r="C108" s="39">
        <f>'[1]kanały nawiewne'!L3907</f>
        <v>78.543958125000003</v>
      </c>
      <c r="D108" s="40">
        <f>'[1]kanały nawiewne'!M3907</f>
        <v>64.221524999999986</v>
      </c>
      <c r="E108" s="45" t="s">
        <v>226</v>
      </c>
      <c r="F108" s="41">
        <v>1</v>
      </c>
      <c r="G108" s="76" t="s">
        <v>227</v>
      </c>
      <c r="H108" s="73">
        <v>1</v>
      </c>
      <c r="I108" s="46"/>
      <c r="J108" s="47"/>
      <c r="K108" s="47"/>
      <c r="L108" s="47"/>
    </row>
    <row r="109" spans="1:12" x14ac:dyDescent="0.2">
      <c r="A109" s="27"/>
      <c r="B109" s="28" t="s">
        <v>228</v>
      </c>
      <c r="C109" s="29">
        <f>'[1]kanały wyciągowe'!L3581</f>
        <v>61.718520000000012</v>
      </c>
      <c r="D109" s="30">
        <f>'[1]kanały wyciągowe'!M3581</f>
        <v>47.817025000000001</v>
      </c>
      <c r="E109" s="31" t="s">
        <v>226</v>
      </c>
      <c r="F109" s="32">
        <v>1</v>
      </c>
      <c r="G109" s="64"/>
      <c r="H109" s="63"/>
      <c r="I109" s="79"/>
      <c r="J109" s="66"/>
      <c r="K109" s="66"/>
      <c r="L109" s="66"/>
    </row>
    <row r="110" spans="1:12" x14ac:dyDescent="0.2">
      <c r="A110" s="37" t="s">
        <v>229</v>
      </c>
      <c r="B110" s="38" t="s">
        <v>230</v>
      </c>
      <c r="C110" s="39">
        <f>'[1]kanały nawiewne'!L3958</f>
        <v>24.892045098749993</v>
      </c>
      <c r="D110" s="40">
        <f>'[1]kanały nawiewne'!M3958</f>
        <v>57.028249999999986</v>
      </c>
      <c r="E110" s="45" t="s">
        <v>231</v>
      </c>
      <c r="F110" s="41">
        <v>1</v>
      </c>
      <c r="G110" s="76" t="s">
        <v>232</v>
      </c>
      <c r="H110" s="73">
        <v>1</v>
      </c>
      <c r="I110" s="46"/>
      <c r="J110" s="47"/>
      <c r="K110" s="47"/>
      <c r="L110" s="47"/>
    </row>
    <row r="111" spans="1:12" x14ac:dyDescent="0.2">
      <c r="A111" s="27"/>
      <c r="B111" s="28" t="s">
        <v>233</v>
      </c>
      <c r="C111" s="29">
        <f>'[1]kanały wyciągowe'!L3628</f>
        <v>44.189601950000004</v>
      </c>
      <c r="D111" s="30">
        <f>'[1]kanały wyciągowe'!M3628</f>
        <v>56.960300000000004</v>
      </c>
      <c r="E111" s="31" t="s">
        <v>231</v>
      </c>
      <c r="F111" s="32">
        <v>1</v>
      </c>
      <c r="G111" s="64"/>
      <c r="H111" s="63"/>
      <c r="I111" s="79"/>
      <c r="J111" s="66"/>
      <c r="K111" s="66"/>
      <c r="L111" s="66"/>
    </row>
    <row r="112" spans="1:12" x14ac:dyDescent="0.2">
      <c r="A112" s="37" t="s">
        <v>234</v>
      </c>
      <c r="B112" s="38" t="s">
        <v>235</v>
      </c>
      <c r="C112" s="39">
        <f>'[1]kanały nawiewne'!L4005</f>
        <v>51.593256300000007</v>
      </c>
      <c r="D112" s="40">
        <f>'[1]kanały nawiewne'!M4005</f>
        <v>64.477199999999996</v>
      </c>
      <c r="E112" s="45" t="s">
        <v>236</v>
      </c>
      <c r="F112" s="41"/>
      <c r="G112" s="46"/>
      <c r="H112" s="48"/>
      <c r="I112" s="46"/>
      <c r="J112" s="47"/>
      <c r="K112" s="47"/>
      <c r="L112" s="47"/>
    </row>
    <row r="113" spans="1:12" x14ac:dyDescent="0.2">
      <c r="A113" s="27"/>
      <c r="B113" s="28" t="s">
        <v>237</v>
      </c>
      <c r="C113" s="29">
        <f>'[1]kanały wyciągowe'!L3665</f>
        <v>45.962630199999992</v>
      </c>
      <c r="D113" s="30">
        <f>'[1]kanały wyciągowe'!M3665</f>
        <v>58.581474999999998</v>
      </c>
      <c r="E113" s="31" t="s">
        <v>236</v>
      </c>
      <c r="F113" s="32"/>
      <c r="G113" s="79"/>
      <c r="H113" s="67"/>
      <c r="I113" s="79"/>
      <c r="J113" s="66"/>
      <c r="K113" s="66"/>
      <c r="L113" s="66"/>
    </row>
    <row r="114" spans="1:12" x14ac:dyDescent="0.2">
      <c r="A114" s="15" t="s">
        <v>238</v>
      </c>
      <c r="B114" s="16" t="s">
        <v>239</v>
      </c>
      <c r="C114" s="17">
        <f>'[1]kanały nawiewne'!L2898</f>
        <v>54.149139999999996</v>
      </c>
      <c r="D114" s="18">
        <f>'[1]kanały nawiewne'!M2898</f>
        <v>15.091000000000001</v>
      </c>
      <c r="E114" s="77" t="s">
        <v>240</v>
      </c>
      <c r="F114" s="118" t="s">
        <v>241</v>
      </c>
      <c r="G114" s="42"/>
      <c r="H114" s="44"/>
      <c r="I114" s="42"/>
      <c r="J114" s="43"/>
      <c r="K114" s="43"/>
      <c r="L114" s="43"/>
    </row>
    <row r="115" spans="1:12" x14ac:dyDescent="0.2">
      <c r="A115" s="27"/>
      <c r="B115" s="28" t="s">
        <v>242</v>
      </c>
      <c r="C115" s="29">
        <f>'[1]kanały wyciągowe'!N2869</f>
        <v>114.72065999999998</v>
      </c>
      <c r="D115" s="30">
        <f>'[1]kanały wyciągowe'!O2869</f>
        <v>27.883999999999997</v>
      </c>
      <c r="E115" s="45"/>
      <c r="F115" s="41"/>
      <c r="G115" s="79"/>
      <c r="H115" s="67"/>
      <c r="I115" s="79"/>
      <c r="J115" s="66"/>
      <c r="K115" s="66"/>
      <c r="L115" s="66"/>
    </row>
    <row r="116" spans="1:12" x14ac:dyDescent="0.2">
      <c r="A116" s="37" t="s">
        <v>243</v>
      </c>
      <c r="B116" s="38" t="s">
        <v>244</v>
      </c>
      <c r="C116" s="39">
        <f>'[1]kanały nawiewne'!L2920</f>
        <v>110.84560000000002</v>
      </c>
      <c r="D116" s="89">
        <f>'[1]kanały nawiewne'!M2920</f>
        <v>24.041</v>
      </c>
      <c r="E116" s="77" t="s">
        <v>153</v>
      </c>
      <c r="F116" s="118" t="s">
        <v>154</v>
      </c>
      <c r="G116" s="150"/>
      <c r="H116" s="48"/>
      <c r="I116" s="46"/>
      <c r="J116" s="47"/>
      <c r="K116" s="47"/>
      <c r="L116" s="47"/>
    </row>
    <row r="117" spans="1:12" x14ac:dyDescent="0.2">
      <c r="A117" s="27"/>
      <c r="B117" s="28" t="s">
        <v>245</v>
      </c>
      <c r="C117" s="29">
        <f>'[1]kanały wyciągowe'!N2879</f>
        <v>88.23</v>
      </c>
      <c r="D117" s="87">
        <f>'[1]kanały wyciągowe'!O2879</f>
        <v>28.5</v>
      </c>
      <c r="E117" s="31"/>
      <c r="F117" s="108"/>
      <c r="G117" s="151"/>
      <c r="H117" s="67"/>
      <c r="I117" s="79"/>
      <c r="J117" s="66"/>
      <c r="K117" s="66"/>
      <c r="L117" s="66"/>
    </row>
    <row r="118" spans="1:12" x14ac:dyDescent="0.2">
      <c r="A118" s="15" t="s">
        <v>246</v>
      </c>
      <c r="B118" s="16" t="s">
        <v>247</v>
      </c>
      <c r="C118" s="17">
        <f>'[1]kanały nawiewne'!L3019</f>
        <v>237.44329039999988</v>
      </c>
      <c r="D118" s="18">
        <f>'[1]kanały nawiewne'!M3019</f>
        <v>138.68987499999997</v>
      </c>
      <c r="E118" s="112"/>
      <c r="F118" s="113"/>
      <c r="G118" s="42"/>
      <c r="H118" s="44"/>
      <c r="I118" s="42"/>
      <c r="J118" s="43"/>
      <c r="K118" s="43"/>
      <c r="L118" s="43"/>
    </row>
    <row r="119" spans="1:12" x14ac:dyDescent="0.2">
      <c r="A119" s="37"/>
      <c r="B119" s="38" t="s">
        <v>248</v>
      </c>
      <c r="C119" s="39">
        <f>'[1]kanały wyciągowe'!N2994</f>
        <v>193.11835354999994</v>
      </c>
      <c r="D119" s="40">
        <f>'[1]kanały wyciągowe'!O2994</f>
        <v>98.405924999999982</v>
      </c>
      <c r="E119" s="112"/>
      <c r="F119" s="113"/>
      <c r="G119" s="46"/>
      <c r="H119" s="48"/>
      <c r="I119" s="46"/>
      <c r="J119" s="47"/>
      <c r="K119" s="47"/>
      <c r="L119" s="47"/>
    </row>
    <row r="120" spans="1:12" x14ac:dyDescent="0.2">
      <c r="A120" s="15" t="s">
        <v>249</v>
      </c>
      <c r="B120" s="16" t="s">
        <v>250</v>
      </c>
      <c r="C120" s="17">
        <f>'[1]kanały nawiewne'!L3069</f>
        <v>80.063975999999997</v>
      </c>
      <c r="D120" s="18">
        <f>'[1]kanały nawiewne'!M3069</f>
        <v>49.737625000000016</v>
      </c>
      <c r="E120" s="114" t="s">
        <v>251</v>
      </c>
      <c r="F120" s="69">
        <v>1</v>
      </c>
      <c r="G120" s="42"/>
      <c r="H120" s="44"/>
      <c r="I120" s="42"/>
      <c r="J120" s="43"/>
      <c r="K120" s="43"/>
      <c r="L120" s="43"/>
    </row>
    <row r="121" spans="1:12" x14ac:dyDescent="0.2">
      <c r="A121" s="27"/>
      <c r="B121" s="28" t="s">
        <v>252</v>
      </c>
      <c r="C121" s="59">
        <f>'[1]kanały wyciągowe'!L3052</f>
        <v>72.55601230000002</v>
      </c>
      <c r="D121" s="70">
        <f>'[1]kanały wyciągowe'!M3052</f>
        <v>58.103100000000012</v>
      </c>
      <c r="E121" s="115" t="s">
        <v>251</v>
      </c>
      <c r="F121" s="152">
        <v>1</v>
      </c>
      <c r="G121" s="79"/>
      <c r="H121" s="67"/>
      <c r="I121" s="79"/>
      <c r="J121" s="66"/>
      <c r="K121" s="66"/>
      <c r="L121" s="66"/>
    </row>
    <row r="122" spans="1:12" x14ac:dyDescent="0.2">
      <c r="A122" s="37" t="s">
        <v>253</v>
      </c>
      <c r="B122" s="38" t="s">
        <v>254</v>
      </c>
      <c r="C122" s="39">
        <f>'[1]kanały nawiewne'!L3157</f>
        <v>110.07311309999996</v>
      </c>
      <c r="D122" s="40">
        <f>'[1]kanały nawiewne'!M3157</f>
        <v>84.662724999999995</v>
      </c>
      <c r="E122" s="112"/>
      <c r="F122" s="113"/>
      <c r="G122" s="46"/>
      <c r="H122" s="48"/>
      <c r="I122" s="46"/>
      <c r="J122" s="47"/>
      <c r="K122" s="47"/>
      <c r="L122" s="47"/>
    </row>
    <row r="123" spans="1:12" x14ac:dyDescent="0.2">
      <c r="A123" s="27"/>
      <c r="B123" s="28" t="s">
        <v>255</v>
      </c>
      <c r="C123" s="29">
        <f>'[1]kanały wyciągowe'!N3131</f>
        <v>111.63128939999996</v>
      </c>
      <c r="D123" s="30">
        <f>'[1]kanały wyciągowe'!O3131</f>
        <v>71.236024999999998</v>
      </c>
      <c r="E123" s="112"/>
      <c r="F123" s="113"/>
      <c r="G123" s="46"/>
      <c r="H123" s="48"/>
      <c r="I123" s="46"/>
      <c r="J123" s="47"/>
      <c r="K123" s="47"/>
      <c r="L123" s="47"/>
    </row>
    <row r="124" spans="1:12" x14ac:dyDescent="0.2">
      <c r="A124" s="37" t="s">
        <v>253</v>
      </c>
      <c r="B124" s="38" t="s">
        <v>256</v>
      </c>
      <c r="C124" s="39">
        <f>'[1]kanały nawiewne'!L3247</f>
        <v>103.52363189999994</v>
      </c>
      <c r="D124" s="40">
        <f>'[1]kanały nawiewne'!M3247</f>
        <v>84.484699999999975</v>
      </c>
      <c r="E124" s="110"/>
      <c r="F124" s="111"/>
      <c r="G124" s="42"/>
      <c r="H124" s="44"/>
      <c r="I124" s="42"/>
      <c r="J124" s="43"/>
      <c r="K124" s="43"/>
      <c r="L124" s="43"/>
    </row>
    <row r="125" spans="1:12" x14ac:dyDescent="0.2">
      <c r="A125" s="27"/>
      <c r="B125" s="28" t="s">
        <v>257</v>
      </c>
      <c r="C125" s="29">
        <f>'[1]kanały wyciągowe'!N3201</f>
        <v>109.55975229999996</v>
      </c>
      <c r="D125" s="30">
        <f>'[1]kanały wyciągowe'!O3201</f>
        <v>71.98977499999998</v>
      </c>
      <c r="E125" s="112"/>
      <c r="F125" s="113"/>
      <c r="G125" s="46"/>
      <c r="H125" s="48"/>
      <c r="I125" s="46"/>
      <c r="J125" s="47"/>
      <c r="K125" s="47"/>
      <c r="L125" s="47"/>
    </row>
    <row r="126" spans="1:12" x14ac:dyDescent="0.2">
      <c r="A126" s="37" t="s">
        <v>253</v>
      </c>
      <c r="B126" s="38" t="s">
        <v>258</v>
      </c>
      <c r="C126" s="39">
        <f>'[1]kanały nawiewne'!L3323</f>
        <v>69.548506300000028</v>
      </c>
      <c r="D126" s="40">
        <f>'[1]kanały nawiewne'!M3323</f>
        <v>50.941675000000004</v>
      </c>
      <c r="E126" s="110"/>
      <c r="F126" s="111"/>
      <c r="G126" s="42"/>
      <c r="H126" s="44"/>
      <c r="I126" s="42"/>
      <c r="J126" s="43"/>
      <c r="K126" s="43"/>
      <c r="L126" s="43"/>
    </row>
    <row r="127" spans="1:12" x14ac:dyDescent="0.2">
      <c r="A127" s="27"/>
      <c r="B127" s="28" t="s">
        <v>259</v>
      </c>
      <c r="C127" s="29">
        <f>'[1]kanały wyciągowe'!N3292</f>
        <v>69.712345699999986</v>
      </c>
      <c r="D127" s="30">
        <f>'[1]kanały wyciągowe'!O3292</f>
        <v>69.006099999999975</v>
      </c>
      <c r="E127" s="112"/>
      <c r="F127" s="113"/>
      <c r="G127" s="46"/>
      <c r="H127" s="48"/>
      <c r="I127" s="46"/>
      <c r="J127" s="47"/>
      <c r="K127" s="47"/>
      <c r="L127" s="47"/>
    </row>
    <row r="128" spans="1:12" ht="15" x14ac:dyDescent="0.25">
      <c r="A128" s="37" t="s">
        <v>260</v>
      </c>
      <c r="B128" s="38" t="s">
        <v>261</v>
      </c>
      <c r="C128" s="39">
        <f>'[1]kanały nawiewne'!N3706</f>
        <v>130.3389274999999</v>
      </c>
      <c r="D128" s="40">
        <f>'[1]kanały nawiewne'!O3706</f>
        <v>119.83912500000002</v>
      </c>
      <c r="E128" s="21" t="s">
        <v>262</v>
      </c>
      <c r="F128" s="20">
        <v>1</v>
      </c>
      <c r="G128" s="42"/>
      <c r="H128" s="44"/>
      <c r="I128" s="42"/>
      <c r="J128" s="43"/>
      <c r="K128" s="43"/>
      <c r="L128" s="43"/>
    </row>
    <row r="129" spans="1:12" x14ac:dyDescent="0.2">
      <c r="A129" s="37"/>
      <c r="B129" s="38" t="s">
        <v>263</v>
      </c>
      <c r="C129" s="39">
        <f>'[1]kanały wyciągowe'!N3448</f>
        <v>57.578406400000006</v>
      </c>
      <c r="D129" s="40">
        <f>'[1]kanały wyciągowe'!O3448</f>
        <v>74.288749999999993</v>
      </c>
      <c r="E129" s="49" t="s">
        <v>262</v>
      </c>
      <c r="F129" s="41">
        <v>1</v>
      </c>
      <c r="G129" s="46"/>
      <c r="H129" s="48"/>
      <c r="I129" s="46"/>
      <c r="J129" s="47"/>
      <c r="K129" s="47"/>
      <c r="L129" s="47"/>
    </row>
    <row r="130" spans="1:12" ht="15" x14ac:dyDescent="0.25">
      <c r="A130" s="153" t="s">
        <v>264</v>
      </c>
      <c r="B130" s="154" t="s">
        <v>265</v>
      </c>
      <c r="C130" s="155"/>
      <c r="D130" s="18"/>
      <c r="E130" s="156" t="s">
        <v>266</v>
      </c>
      <c r="F130" s="20">
        <v>4</v>
      </c>
      <c r="G130" s="157" t="s">
        <v>267</v>
      </c>
      <c r="H130" s="158">
        <v>2</v>
      </c>
      <c r="I130" s="157"/>
      <c r="J130" s="43"/>
      <c r="K130" s="43"/>
      <c r="L130" s="43"/>
    </row>
    <row r="131" spans="1:12" ht="13.5" customHeight="1" x14ac:dyDescent="0.2">
      <c r="A131" s="159"/>
      <c r="B131" s="160"/>
      <c r="C131" s="161"/>
      <c r="D131" s="30"/>
      <c r="E131" s="31"/>
      <c r="F131" s="32"/>
      <c r="G131" s="162"/>
      <c r="H131" s="163"/>
      <c r="I131" s="162"/>
      <c r="J131" s="47"/>
      <c r="K131" s="66"/>
      <c r="L131" s="66"/>
    </row>
    <row r="132" spans="1:12" ht="15" x14ac:dyDescent="0.25">
      <c r="A132" s="164" t="s">
        <v>268</v>
      </c>
      <c r="B132" s="154" t="s">
        <v>269</v>
      </c>
      <c r="C132" s="155"/>
      <c r="D132" s="18"/>
      <c r="E132" s="20" t="s">
        <v>270</v>
      </c>
      <c r="F132" s="20">
        <v>4</v>
      </c>
      <c r="G132" s="165" t="s">
        <v>271</v>
      </c>
      <c r="H132" s="158">
        <v>2</v>
      </c>
      <c r="I132" s="157" t="s">
        <v>272</v>
      </c>
      <c r="J132" s="166">
        <v>1</v>
      </c>
      <c r="K132" s="43"/>
      <c r="L132" s="47"/>
    </row>
    <row r="133" spans="1:12" ht="12.75" customHeight="1" x14ac:dyDescent="0.2">
      <c r="A133" s="167"/>
      <c r="B133" s="160"/>
      <c r="C133" s="161"/>
      <c r="D133" s="30"/>
      <c r="E133" s="41"/>
      <c r="F133" s="32"/>
      <c r="G133" s="168"/>
      <c r="H133" s="163"/>
      <c r="I133" s="162" t="s">
        <v>273</v>
      </c>
      <c r="J133" s="169">
        <v>1</v>
      </c>
      <c r="K133" s="47"/>
      <c r="L133" s="66"/>
    </row>
    <row r="134" spans="1:12" ht="12.75" customHeight="1" x14ac:dyDescent="0.2">
      <c r="A134" s="170" t="s">
        <v>274</v>
      </c>
      <c r="B134" s="171" t="s">
        <v>275</v>
      </c>
      <c r="C134" s="155"/>
      <c r="D134" s="85"/>
      <c r="E134" s="172" t="s">
        <v>276</v>
      </c>
      <c r="F134" s="86"/>
      <c r="G134" s="172" t="s">
        <v>277</v>
      </c>
      <c r="H134" s="158"/>
      <c r="I134" s="157"/>
      <c r="J134" s="43"/>
      <c r="K134" s="43"/>
      <c r="L134" s="47"/>
    </row>
    <row r="135" spans="1:12" ht="13.5" customHeight="1" x14ac:dyDescent="0.2">
      <c r="A135" s="173"/>
      <c r="B135" s="174"/>
      <c r="C135" s="161"/>
      <c r="D135" s="87"/>
      <c r="E135" s="35"/>
      <c r="F135" s="88"/>
      <c r="G135" s="162"/>
      <c r="H135" s="163"/>
      <c r="I135" s="162"/>
      <c r="J135" s="47"/>
      <c r="K135" s="47"/>
      <c r="L135" s="66"/>
    </row>
    <row r="136" spans="1:12" ht="12.75" customHeight="1" x14ac:dyDescent="0.2">
      <c r="A136" s="170" t="s">
        <v>278</v>
      </c>
      <c r="B136" s="171" t="s">
        <v>279</v>
      </c>
      <c r="C136" s="155"/>
      <c r="D136" s="85"/>
      <c r="E136" s="172" t="s">
        <v>280</v>
      </c>
      <c r="F136" s="86">
        <v>6</v>
      </c>
      <c r="G136" s="172" t="s">
        <v>281</v>
      </c>
      <c r="H136" s="158">
        <v>3</v>
      </c>
      <c r="I136" s="157"/>
      <c r="J136" s="43"/>
      <c r="K136" s="43"/>
      <c r="L136" s="47"/>
    </row>
    <row r="137" spans="1:12" ht="13.5" customHeight="1" x14ac:dyDescent="0.2">
      <c r="A137" s="173"/>
      <c r="B137" s="174"/>
      <c r="C137" s="161"/>
      <c r="D137" s="87"/>
      <c r="E137" s="35"/>
      <c r="F137" s="88"/>
      <c r="G137" s="162"/>
      <c r="H137" s="163"/>
      <c r="I137" s="162"/>
      <c r="J137" s="47"/>
      <c r="K137" s="47"/>
      <c r="L137" s="66"/>
    </row>
    <row r="138" spans="1:12" ht="12.75" customHeight="1" x14ac:dyDescent="0.2">
      <c r="A138" s="170" t="s">
        <v>282</v>
      </c>
      <c r="B138" s="171" t="s">
        <v>283</v>
      </c>
      <c r="C138" s="155"/>
      <c r="D138" s="85"/>
      <c r="E138" s="172" t="s">
        <v>284</v>
      </c>
      <c r="F138" s="86">
        <v>4</v>
      </c>
      <c r="G138" s="172" t="s">
        <v>285</v>
      </c>
      <c r="H138" s="158">
        <v>2</v>
      </c>
      <c r="I138" s="157"/>
      <c r="J138" s="43"/>
      <c r="K138" s="43"/>
      <c r="L138" s="43"/>
    </row>
    <row r="139" spans="1:12" ht="13.5" customHeight="1" x14ac:dyDescent="0.2">
      <c r="A139" s="173"/>
      <c r="B139" s="174"/>
      <c r="C139" s="161"/>
      <c r="D139" s="87"/>
      <c r="E139" s="35"/>
      <c r="F139" s="88"/>
      <c r="G139" s="162"/>
      <c r="H139" s="163"/>
      <c r="I139" s="162"/>
      <c r="J139" s="47"/>
      <c r="K139" s="47"/>
      <c r="L139" s="66"/>
    </row>
    <row r="140" spans="1:12" ht="12.75" customHeight="1" x14ac:dyDescent="0.2">
      <c r="A140" s="170" t="s">
        <v>286</v>
      </c>
      <c r="B140" s="171" t="s">
        <v>287</v>
      </c>
      <c r="C140" s="155"/>
      <c r="D140" s="85"/>
      <c r="E140" s="172" t="s">
        <v>284</v>
      </c>
      <c r="F140" s="86">
        <v>4</v>
      </c>
      <c r="G140" s="172" t="s">
        <v>285</v>
      </c>
      <c r="H140" s="158">
        <v>2</v>
      </c>
      <c r="I140" s="157"/>
      <c r="J140" s="43"/>
      <c r="K140" s="43"/>
      <c r="L140" s="47"/>
    </row>
    <row r="141" spans="1:12" ht="13.5" customHeight="1" x14ac:dyDescent="0.2">
      <c r="A141" s="173"/>
      <c r="B141" s="174"/>
      <c r="C141" s="161"/>
      <c r="D141" s="87"/>
      <c r="E141" s="35"/>
      <c r="F141" s="88"/>
      <c r="G141" s="162"/>
      <c r="H141" s="163"/>
      <c r="I141" s="162"/>
      <c r="J141" s="47"/>
      <c r="K141" s="47"/>
      <c r="L141" s="66"/>
    </row>
    <row r="142" spans="1:12" ht="12.75" customHeight="1" x14ac:dyDescent="0.2">
      <c r="A142" s="170" t="s">
        <v>288</v>
      </c>
      <c r="B142" s="171" t="s">
        <v>289</v>
      </c>
      <c r="C142" s="155"/>
      <c r="D142" s="85"/>
      <c r="E142" s="172" t="s">
        <v>280</v>
      </c>
      <c r="F142" s="86">
        <v>4</v>
      </c>
      <c r="G142" s="172" t="s">
        <v>281</v>
      </c>
      <c r="H142" s="158">
        <v>2</v>
      </c>
      <c r="I142" s="157"/>
      <c r="J142" s="43"/>
      <c r="K142" s="43"/>
      <c r="L142" s="43"/>
    </row>
    <row r="143" spans="1:12" ht="13.5" customHeight="1" x14ac:dyDescent="0.2">
      <c r="A143" s="173"/>
      <c r="B143" s="174"/>
      <c r="C143" s="161"/>
      <c r="D143" s="87"/>
      <c r="E143" s="35"/>
      <c r="F143" s="88"/>
      <c r="G143" s="162"/>
      <c r="H143" s="163"/>
      <c r="I143" s="162"/>
      <c r="J143" s="47"/>
      <c r="K143" s="66"/>
      <c r="L143" s="47"/>
    </row>
    <row r="144" spans="1:12" ht="12.75" customHeight="1" x14ac:dyDescent="0.2">
      <c r="A144" s="170" t="s">
        <v>290</v>
      </c>
      <c r="B144" s="171" t="s">
        <v>291</v>
      </c>
      <c r="C144" s="155"/>
      <c r="D144" s="85"/>
      <c r="E144" s="172" t="s">
        <v>292</v>
      </c>
      <c r="F144" s="86">
        <v>4</v>
      </c>
      <c r="G144" s="172" t="s">
        <v>293</v>
      </c>
      <c r="H144" s="158">
        <v>2</v>
      </c>
      <c r="I144" s="157"/>
      <c r="J144" s="43"/>
      <c r="K144" s="43"/>
      <c r="L144" s="43"/>
    </row>
    <row r="145" spans="1:12" ht="13.5" customHeight="1" x14ac:dyDescent="0.2">
      <c r="A145" s="173"/>
      <c r="B145" s="174"/>
      <c r="C145" s="161"/>
      <c r="D145" s="87"/>
      <c r="E145" s="35"/>
      <c r="F145" s="88"/>
      <c r="G145" s="162"/>
      <c r="H145" s="163"/>
      <c r="I145" s="162"/>
      <c r="J145" s="47"/>
      <c r="K145" s="47"/>
      <c r="L145" s="66"/>
    </row>
    <row r="146" spans="1:12" ht="12.75" customHeight="1" x14ac:dyDescent="0.2">
      <c r="A146" s="170" t="s">
        <v>294</v>
      </c>
      <c r="B146" s="171" t="s">
        <v>295</v>
      </c>
      <c r="C146" s="155"/>
      <c r="D146" s="85"/>
      <c r="E146" s="172" t="s">
        <v>292</v>
      </c>
      <c r="F146" s="86">
        <v>4</v>
      </c>
      <c r="G146" s="172" t="s">
        <v>293</v>
      </c>
      <c r="H146" s="158">
        <v>2</v>
      </c>
      <c r="I146" s="157"/>
      <c r="J146" s="43"/>
      <c r="K146" s="43"/>
      <c r="L146" s="47"/>
    </row>
    <row r="147" spans="1:12" ht="13.5" customHeight="1" x14ac:dyDescent="0.2">
      <c r="A147" s="173"/>
      <c r="B147" s="174"/>
      <c r="C147" s="161"/>
      <c r="D147" s="87"/>
      <c r="E147" s="35"/>
      <c r="F147" s="88"/>
      <c r="G147" s="162"/>
      <c r="H147" s="163"/>
      <c r="I147" s="162"/>
      <c r="J147" s="47"/>
      <c r="K147" s="47"/>
      <c r="L147" s="47"/>
    </row>
    <row r="148" spans="1:12" ht="12.75" customHeight="1" x14ac:dyDescent="0.2">
      <c r="A148" s="170" t="s">
        <v>296</v>
      </c>
      <c r="B148" s="171" t="s">
        <v>297</v>
      </c>
      <c r="C148" s="155"/>
      <c r="D148" s="85"/>
      <c r="E148" s="172" t="s">
        <v>266</v>
      </c>
      <c r="F148" s="86">
        <v>4</v>
      </c>
      <c r="G148" s="172" t="s">
        <v>298</v>
      </c>
      <c r="H148" s="158">
        <v>2</v>
      </c>
      <c r="I148" s="157"/>
      <c r="J148" s="43"/>
      <c r="K148" s="43"/>
      <c r="L148" s="43"/>
    </row>
    <row r="149" spans="1:12" ht="13.5" customHeight="1" x14ac:dyDescent="0.2">
      <c r="A149" s="173"/>
      <c r="B149" s="174"/>
      <c r="C149" s="161"/>
      <c r="D149" s="87"/>
      <c r="E149" s="35"/>
      <c r="F149" s="88"/>
      <c r="G149" s="162"/>
      <c r="H149" s="163"/>
      <c r="I149" s="162"/>
      <c r="J149" s="47"/>
      <c r="K149" s="47"/>
      <c r="L149" s="47"/>
    </row>
    <row r="150" spans="1:12" ht="12.75" customHeight="1" x14ac:dyDescent="0.2">
      <c r="A150" s="170" t="s">
        <v>299</v>
      </c>
      <c r="B150" s="171" t="s">
        <v>300</v>
      </c>
      <c r="C150" s="155"/>
      <c r="D150" s="85"/>
      <c r="E150" s="172" t="s">
        <v>280</v>
      </c>
      <c r="F150" s="86">
        <v>4</v>
      </c>
      <c r="G150" s="172" t="s">
        <v>281</v>
      </c>
      <c r="H150" s="158">
        <v>2</v>
      </c>
      <c r="I150" s="157"/>
      <c r="J150" s="43"/>
      <c r="K150" s="43"/>
      <c r="L150" s="43"/>
    </row>
    <row r="151" spans="1:12" ht="13.5" customHeight="1" x14ac:dyDescent="0.2">
      <c r="A151" s="173"/>
      <c r="B151" s="174"/>
      <c r="C151" s="161"/>
      <c r="D151" s="87"/>
      <c r="E151" s="35"/>
      <c r="F151" s="88"/>
      <c r="G151" s="162"/>
      <c r="H151" s="163"/>
      <c r="I151" s="162"/>
      <c r="J151" s="47"/>
      <c r="K151" s="66"/>
      <c r="L151" s="47"/>
    </row>
    <row r="152" spans="1:12" ht="12.75" customHeight="1" x14ac:dyDescent="0.2">
      <c r="A152" s="170" t="s">
        <v>301</v>
      </c>
      <c r="B152" s="171" t="s">
        <v>302</v>
      </c>
      <c r="C152" s="155"/>
      <c r="D152" s="85"/>
      <c r="E152" s="172" t="s">
        <v>292</v>
      </c>
      <c r="F152" s="86">
        <v>4</v>
      </c>
      <c r="G152" s="172" t="s">
        <v>293</v>
      </c>
      <c r="H152" s="158">
        <v>2</v>
      </c>
      <c r="I152" s="157"/>
      <c r="J152" s="43"/>
      <c r="K152" s="43"/>
      <c r="L152" s="43"/>
    </row>
    <row r="153" spans="1:12" ht="13.5" customHeight="1" x14ac:dyDescent="0.2">
      <c r="A153" s="173"/>
      <c r="B153" s="174"/>
      <c r="C153" s="161"/>
      <c r="D153" s="87"/>
      <c r="E153" s="35"/>
      <c r="F153" s="88"/>
      <c r="G153" s="162"/>
      <c r="H153" s="163"/>
      <c r="I153" s="162"/>
      <c r="J153" s="47"/>
      <c r="K153" s="47"/>
      <c r="L153" s="47"/>
    </row>
    <row r="154" spans="1:12" ht="13.5" customHeight="1" x14ac:dyDescent="0.2">
      <c r="A154" s="170" t="s">
        <v>303</v>
      </c>
      <c r="B154" s="171" t="s">
        <v>304</v>
      </c>
      <c r="C154" s="175"/>
      <c r="D154" s="89"/>
      <c r="E154" s="172" t="s">
        <v>305</v>
      </c>
      <c r="F154" s="90">
        <v>4</v>
      </c>
      <c r="G154" s="172" t="s">
        <v>306</v>
      </c>
      <c r="H154" s="176">
        <v>2</v>
      </c>
      <c r="I154" s="177"/>
      <c r="J154" s="43"/>
      <c r="K154" s="43"/>
      <c r="L154" s="43"/>
    </row>
    <row r="155" spans="1:12" ht="13.5" customHeight="1" x14ac:dyDescent="0.2">
      <c r="A155" s="173"/>
      <c r="B155" s="174"/>
      <c r="C155" s="175"/>
      <c r="D155" s="89"/>
      <c r="E155" s="35"/>
      <c r="F155" s="90"/>
      <c r="G155" s="162"/>
      <c r="H155" s="176"/>
      <c r="I155" s="177"/>
      <c r="J155" s="47"/>
      <c r="K155" s="47"/>
      <c r="L155" s="47"/>
    </row>
    <row r="156" spans="1:12" ht="12.75" customHeight="1" x14ac:dyDescent="0.2">
      <c r="A156" s="170" t="s">
        <v>307</v>
      </c>
      <c r="B156" s="171" t="s">
        <v>308</v>
      </c>
      <c r="C156" s="155"/>
      <c r="D156" s="85"/>
      <c r="E156" s="172" t="s">
        <v>309</v>
      </c>
      <c r="F156" s="86">
        <v>4</v>
      </c>
      <c r="G156" s="172" t="s">
        <v>310</v>
      </c>
      <c r="H156" s="158">
        <v>2</v>
      </c>
      <c r="I156" s="157"/>
      <c r="J156" s="43"/>
      <c r="K156" s="43"/>
      <c r="L156" s="43"/>
    </row>
    <row r="157" spans="1:12" ht="13.5" customHeight="1" x14ac:dyDescent="0.2">
      <c r="A157" s="173"/>
      <c r="B157" s="174"/>
      <c r="C157" s="161"/>
      <c r="D157" s="87"/>
      <c r="E157" s="35"/>
      <c r="F157" s="88"/>
      <c r="G157" s="162"/>
      <c r="H157" s="163"/>
      <c r="I157" s="162"/>
      <c r="J157" s="47"/>
      <c r="K157" s="47"/>
      <c r="L157" s="47"/>
    </row>
    <row r="158" spans="1:12" ht="15" x14ac:dyDescent="0.25">
      <c r="A158" s="15" t="s">
        <v>311</v>
      </c>
      <c r="B158" s="16" t="s">
        <v>312</v>
      </c>
      <c r="C158" s="17">
        <f>'[1]kanały nawiewne'!L4470</f>
        <v>61.745293650000001</v>
      </c>
      <c r="D158" s="18">
        <f>'[1]kanały nawiewne'!M4470</f>
        <v>54.928850000000004</v>
      </c>
      <c r="E158" s="19" t="s">
        <v>313</v>
      </c>
      <c r="F158" s="20">
        <v>1</v>
      </c>
      <c r="G158" s="21" t="s">
        <v>314</v>
      </c>
      <c r="H158" s="22">
        <v>1</v>
      </c>
      <c r="I158" s="21" t="s">
        <v>315</v>
      </c>
      <c r="J158" s="22">
        <v>5</v>
      </c>
      <c r="K158" s="43"/>
      <c r="L158" s="43"/>
    </row>
    <row r="159" spans="1:12" ht="15" x14ac:dyDescent="0.25">
      <c r="A159" s="27"/>
      <c r="B159" s="28" t="s">
        <v>316</v>
      </c>
      <c r="C159" s="29">
        <f>'[1]kanały wyciągowe'!N4143</f>
        <v>30.485163600000007</v>
      </c>
      <c r="D159" s="30">
        <f>'[1]kanały wyciągowe'!O4143</f>
        <v>30.503225</v>
      </c>
      <c r="E159" s="81" t="s">
        <v>317</v>
      </c>
      <c r="F159" s="41">
        <v>1</v>
      </c>
      <c r="G159" s="23"/>
      <c r="H159" s="24"/>
      <c r="I159" s="33"/>
      <c r="J159" s="50"/>
      <c r="K159" s="47"/>
      <c r="L159" s="47"/>
    </row>
    <row r="160" spans="1:12" ht="15" x14ac:dyDescent="0.25">
      <c r="A160" s="37" t="s">
        <v>318</v>
      </c>
      <c r="B160" s="38" t="s">
        <v>319</v>
      </c>
      <c r="C160" s="39">
        <f>'[1]kanały nawiewne'!L4550</f>
        <v>101.75964555000003</v>
      </c>
      <c r="D160" s="40">
        <f>'[1]kanały nawiewne'!M4550</f>
        <v>85.453124999999986</v>
      </c>
      <c r="E160" s="21" t="s">
        <v>313</v>
      </c>
      <c r="F160" s="20">
        <v>1</v>
      </c>
      <c r="G160" s="21" t="s">
        <v>320</v>
      </c>
      <c r="H160" s="22">
        <v>1</v>
      </c>
      <c r="I160" s="42"/>
      <c r="J160" s="43"/>
      <c r="K160" s="43"/>
      <c r="L160" s="43"/>
    </row>
    <row r="161" spans="1:12" ht="15" x14ac:dyDescent="0.25">
      <c r="A161" s="37"/>
      <c r="B161" s="38" t="s">
        <v>321</v>
      </c>
      <c r="C161" s="39">
        <f>'[1]kanały wyciągowe'!N4193</f>
        <v>35.173052300000009</v>
      </c>
      <c r="D161" s="40">
        <f>'[1]kanały wyciągowe'!O4193</f>
        <v>35.244624999999992</v>
      </c>
      <c r="E161" s="49"/>
      <c r="F161" s="41"/>
      <c r="G161" s="23"/>
      <c r="H161" s="24"/>
      <c r="I161" s="46"/>
      <c r="J161" s="47"/>
      <c r="K161" s="47"/>
      <c r="L161" s="47"/>
    </row>
    <row r="162" spans="1:12" x14ac:dyDescent="0.2">
      <c r="A162" s="27" t="s">
        <v>322</v>
      </c>
      <c r="B162" s="28" t="s">
        <v>323</v>
      </c>
      <c r="C162" s="29">
        <f>'[1]kanały wyciągowe'!N4201</f>
        <v>1.8012800000000002</v>
      </c>
      <c r="D162" s="30">
        <f>'[1]kanały wyciągowe'!O4201</f>
        <v>3.25</v>
      </c>
      <c r="E162" s="35"/>
      <c r="F162" s="41"/>
      <c r="G162" s="35"/>
      <c r="H162" s="24"/>
      <c r="I162" s="46"/>
      <c r="J162" s="47"/>
      <c r="K162" s="47"/>
      <c r="L162" s="47"/>
    </row>
    <row r="163" spans="1:12" ht="15" x14ac:dyDescent="0.25">
      <c r="A163" s="37" t="s">
        <v>324</v>
      </c>
      <c r="B163" s="38" t="s">
        <v>325</v>
      </c>
      <c r="C163" s="39">
        <f>'[1]kanały nawiewne'!L4599</f>
        <v>7.144802480000001</v>
      </c>
      <c r="D163" s="89">
        <f>'[1]kanały nawiewne'!M4599</f>
        <v>20.9695</v>
      </c>
      <c r="E163" s="178" t="s">
        <v>313</v>
      </c>
      <c r="F163" s="86">
        <v>1</v>
      </c>
      <c r="G163" s="23" t="s">
        <v>326</v>
      </c>
      <c r="H163" s="22">
        <v>1</v>
      </c>
      <c r="I163" s="21" t="s">
        <v>327</v>
      </c>
      <c r="J163" s="22">
        <v>4</v>
      </c>
      <c r="K163" s="43"/>
      <c r="L163" s="43"/>
    </row>
    <row r="164" spans="1:12" x14ac:dyDescent="0.2">
      <c r="A164" s="27"/>
      <c r="B164" s="28" t="s">
        <v>328</v>
      </c>
      <c r="C164" s="29">
        <f>'[1]kanały wyciągowe'!N4228</f>
        <v>8.1147625000000012</v>
      </c>
      <c r="D164" s="87">
        <f>'[1]kanały wyciągowe'!O4228</f>
        <v>15.824</v>
      </c>
      <c r="E164" s="35"/>
      <c r="F164" s="88"/>
      <c r="G164" s="35"/>
      <c r="H164" s="34"/>
      <c r="I164" s="35"/>
      <c r="J164" s="36"/>
      <c r="K164" s="66"/>
      <c r="L164" s="66"/>
    </row>
    <row r="165" spans="1:12" ht="13.5" thickBot="1" x14ac:dyDescent="0.25">
      <c r="C165" s="180">
        <f>SUM(C4:C164)</f>
        <v>9846.1816349807505</v>
      </c>
      <c r="D165" s="180">
        <f>SUM(D4:D164)</f>
        <v>7835.4124550000015</v>
      </c>
    </row>
    <row r="166" spans="1:12" ht="13.5" thickBot="1" x14ac:dyDescent="0.25">
      <c r="A166" s="182"/>
      <c r="C166" s="183" t="s">
        <v>329</v>
      </c>
      <c r="D166" s="184">
        <v>9450.16</v>
      </c>
    </row>
    <row r="172" spans="1:12" x14ac:dyDescent="0.2">
      <c r="L172" s="8"/>
    </row>
    <row r="173" spans="1:12" x14ac:dyDescent="0.2">
      <c r="L173" s="8"/>
    </row>
    <row r="174" spans="1:12" x14ac:dyDescent="0.2">
      <c r="L174" s="8"/>
    </row>
    <row r="175" spans="1:12" x14ac:dyDescent="0.2">
      <c r="L175" s="8"/>
    </row>
    <row r="176" spans="1:12" x14ac:dyDescent="0.2">
      <c r="L176" s="8"/>
    </row>
    <row r="177" spans="12:12" x14ac:dyDescent="0.2">
      <c r="L177" s="8"/>
    </row>
    <row r="178" spans="12:12" x14ac:dyDescent="0.2">
      <c r="L178" s="8"/>
    </row>
    <row r="179" spans="12:12" x14ac:dyDescent="0.2">
      <c r="L179" s="8"/>
    </row>
    <row r="180" spans="12:12" x14ac:dyDescent="0.2">
      <c r="L180" s="8"/>
    </row>
    <row r="181" spans="12:12" x14ac:dyDescent="0.2">
      <c r="L181" s="8"/>
    </row>
    <row r="182" spans="12:12" x14ac:dyDescent="0.2">
      <c r="L182" s="8"/>
    </row>
    <row r="183" spans="12:12" x14ac:dyDescent="0.2">
      <c r="L183" s="8"/>
    </row>
    <row r="184" spans="12:12" x14ac:dyDescent="0.2">
      <c r="L184" s="8"/>
    </row>
    <row r="185" spans="12:12" x14ac:dyDescent="0.2">
      <c r="L185" s="8"/>
    </row>
    <row r="186" spans="12:12" x14ac:dyDescent="0.2">
      <c r="L186" s="8"/>
    </row>
    <row r="187" spans="12:12" x14ac:dyDescent="0.2">
      <c r="L187" s="8"/>
    </row>
    <row r="188" spans="12:12" x14ac:dyDescent="0.2">
      <c r="L188" s="8"/>
    </row>
    <row r="189" spans="12:12" x14ac:dyDescent="0.2">
      <c r="L189" s="8"/>
    </row>
    <row r="190" spans="12:12" x14ac:dyDescent="0.2">
      <c r="L190" s="8"/>
    </row>
    <row r="191" spans="12:12" x14ac:dyDescent="0.2">
      <c r="L191" s="8"/>
    </row>
    <row r="192" spans="12:12" x14ac:dyDescent="0.2">
      <c r="L192" s="8"/>
    </row>
    <row r="193" spans="12:12" x14ac:dyDescent="0.2">
      <c r="L193" s="8"/>
    </row>
    <row r="194" spans="12:12" x14ac:dyDescent="0.2">
      <c r="L194" s="8"/>
    </row>
    <row r="195" spans="12:12" x14ac:dyDescent="0.2">
      <c r="L195" s="8"/>
    </row>
    <row r="196" spans="12:12" x14ac:dyDescent="0.2">
      <c r="L196" s="8"/>
    </row>
    <row r="197" spans="12:12" x14ac:dyDescent="0.2">
      <c r="L197" s="8"/>
    </row>
    <row r="198" spans="12:12" x14ac:dyDescent="0.2">
      <c r="L198" s="8"/>
    </row>
    <row r="199" spans="12:12" x14ac:dyDescent="0.2">
      <c r="L199" s="8"/>
    </row>
    <row r="200" spans="12:12" x14ac:dyDescent="0.2">
      <c r="L200" s="8"/>
    </row>
    <row r="201" spans="12:12" x14ac:dyDescent="0.2">
      <c r="L201" s="8"/>
    </row>
    <row r="202" spans="12:12" x14ac:dyDescent="0.2">
      <c r="L202" s="8"/>
    </row>
    <row r="203" spans="12:12" x14ac:dyDescent="0.2">
      <c r="L203" s="8"/>
    </row>
  </sheetData>
  <mergeCells count="30">
    <mergeCell ref="A152:A153"/>
    <mergeCell ref="B152:B153"/>
    <mergeCell ref="A154:A155"/>
    <mergeCell ref="B154:B155"/>
    <mergeCell ref="A156:A157"/>
    <mergeCell ref="B156:B157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E1:L1"/>
    <mergeCell ref="E2:F2"/>
    <mergeCell ref="G2:H2"/>
    <mergeCell ref="I2:L2"/>
    <mergeCell ref="B130:B131"/>
    <mergeCell ref="B132:B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DYMNICKI, ROMAN</dc:creator>
  <cp:lastModifiedBy>DYMNICKI, ROMAN</cp:lastModifiedBy>
  <dcterms:created xsi:type="dcterms:W3CDTF">2015-06-05T18:19:34Z</dcterms:created>
  <dcterms:modified xsi:type="dcterms:W3CDTF">2023-11-20T12:28:17Z</dcterms:modified>
</cp:coreProperties>
</file>